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<sst xmlns="http://schemas.openxmlformats.org/spreadsheetml/2006/main" count="22" uniqueCount="15">
  <si>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田中</t>
  </si>
  <si>
    <t>交通費</t>
  </si>
  <si>
    <t>水野</t>
  </si>
  <si>
    <t>イベント経費</t>
  </si>
  <si>
    <t>文房具類</t>
  </si>
  <si>
    <t>市野</t>
  </si>
  <si>
    <t>布</t>
  </si>
  <si>
    <t>マジック</t>
  </si>
  <si>
    <t>日にち</t>
  </si>
  <si>
    <t>担当者</t>
  </si>
  <si>
    <t>内容</t>
  </si>
  <si>
    <t>金額</t>
  </si>
  <si>
    <t>田中使用分</t>
  </si>
  <si>
    <t>水野使用分</t>
  </si>
  <si>
    <t>市野使用分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</si>
</sst>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56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5" sqref="G5"/>
    </sheetView>
  </sheetViews>
  <sheetFormatPr defaultColWidth="9.00390625" defaultRowHeight="13.5"/>
  <cols>
    <col min="5" max="5" width="4.75390625" style="0" customWidth="1"/>
    <col min="6" max="6" width="11.625" style="0" customWidth="1"/>
  </cols>
  <sheetData>
    <row r="1" ht="14.25" thickBot="1">
      <c r="A1" t="s">
        <v>3</v>
      </c>
    </row>
    <row r="2" spans="1:4" ht="14.25" thickBot="1">
      <c r="A2" s="3" t="s">
        <v>8</v>
      </c>
      <c r="B2" s="3" t="s">
        <v>9</v>
      </c>
      <c r="C2" s="3" t="s">
        <v>10</v>
      </c>
      <c r="D2" s="3" t="s">
        <v>11</v>
      </c>
    </row>
    <row r="3" spans="1:7" ht="14.25" thickBot="1">
      <c r="A3" s="2">
        <v>37196</v>
      </c>
      <c r="B3" s="1" t="s">
        <v>0</v>
      </c>
      <c r="C3" s="1" t="s">
        <v>1</v>
      </c>
      <c r="D3" s="1">
        <v>360</v>
      </c>
      <c r="F3" s="3" t="s">
        <v>12</v>
      </c>
      <c r="G3" s="1">
        <f>SUMIF(B3:B9,"田中",D3:D9)</f>
        <v>6320</v>
      </c>
    </row>
    <row r="4" spans="1:7" ht="14.25" thickBot="1">
      <c r="A4" s="2">
        <v>37197</v>
      </c>
      <c r="B4" s="1" t="s">
        <v>2</v>
      </c>
      <c r="C4" s="1" t="s">
        <v>1</v>
      </c>
      <c r="D4" s="1">
        <v>360</v>
      </c>
      <c r="F4" s="3" t="s">
        <v>13</v>
      </c>
      <c r="G4" s="1">
        <f>SUMIF(B3:B9,"水野",D3:D9)</f>
        <v>720</v>
      </c>
    </row>
    <row r="5" spans="1:7" ht="14.25" thickBot="1">
      <c r="A5" s="2">
        <v>37199</v>
      </c>
      <c r="B5" s="1" t="s">
        <v>0</v>
      </c>
      <c r="C5" s="1" t="s">
        <v>4</v>
      </c>
      <c r="D5" s="1">
        <v>5600</v>
      </c>
      <c r="F5" s="3" t="s">
        <v>14</v>
      </c>
      <c r="G5" s="1">
        <f>SUMIF(B3:B9,"市野",D3:D9)</f>
        <v>6400</v>
      </c>
    </row>
    <row r="6" spans="1:4" ht="14.25" thickBot="1">
      <c r="A6" s="2">
        <v>37199</v>
      </c>
      <c r="B6" s="1" t="s">
        <v>5</v>
      </c>
      <c r="C6" s="1" t="s">
        <v>6</v>
      </c>
      <c r="D6" s="1">
        <v>4900</v>
      </c>
    </row>
    <row r="7" spans="1:4" ht="14.25" thickBot="1">
      <c r="A7" s="2">
        <v>37200</v>
      </c>
      <c r="B7" s="1" t="s">
        <v>5</v>
      </c>
      <c r="C7" s="1" t="s">
        <v>7</v>
      </c>
      <c r="D7" s="1">
        <v>1500</v>
      </c>
    </row>
    <row r="8" spans="1:4" ht="14.25" thickBot="1">
      <c r="A8" s="2">
        <v>37201</v>
      </c>
      <c r="B8" s="1" t="s">
        <v>0</v>
      </c>
      <c r="C8" s="1" t="s">
        <v>1</v>
      </c>
      <c r="D8" s="1">
        <v>360</v>
      </c>
    </row>
    <row r="9" spans="1:4" ht="14.25" thickBot="1">
      <c r="A9" s="2">
        <v>37201</v>
      </c>
      <c r="B9" s="1" t="s">
        <v>2</v>
      </c>
      <c r="C9" s="1" t="s">
        <v>1</v>
      </c>
      <c r="D9" s="1">
        <v>360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朝日ビジネスＰＡＳＯ</dc:creator>
  <cp:keywords/>
  <dc:description/>
  <cp:lastModifiedBy>朝日ビジネスＰＡＳＯ</cp:lastModifiedBy>
  <dcterms:created xsi:type="dcterms:W3CDTF">2001-11-22T01:25:26Z</dcterms:created>
  <dcterms:modified xsi:type="dcterms:W3CDTF">2001-12-21T07:38:31Z</dcterms:modified>
  <cp:category/>
  <cp:version/>
  <cp:contentType/>
  <cp:contentStatus/>
</cp:coreProperties>
</file>