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VLOOKUP 編集前" sheetId="1" r:id="rId1"/>
    <sheet name="VLOOKUP 編集後" sheetId="2" r:id="rId2"/>
    <sheet name="コラム TRUE" sheetId="3" r:id="rId3"/>
    <sheet name="コラム FALSE" sheetId="4" r:id="rId4"/>
    <sheet name="VLOOKUP応用 編集前" sheetId="5" r:id="rId5"/>
    <sheet name="VLOOKUP応用 編集後1" sheetId="6" r:id="rId6"/>
    <sheet name="VLOOKUP応用 編集後2" sheetId="7" r:id="rId7"/>
  </sheets>
  <definedNames/>
  <calcPr fullCalcOnLoad="1"/>
</workbook>
</file>

<file path=xl/sharedStrings.xml><?xml version="1.0" encoding="utf-8"?>
<sst xmlns="http://schemas.openxmlformats.org/spreadsheetml/2006/main" count="68" uniqueCount="16">
  <si>
    <t>商品コード</t>
  </si>
  <si>
    <t>商品名</t>
  </si>
  <si>
    <t>単価</t>
  </si>
  <si>
    <t>セサミロード</t>
  </si>
  <si>
    <t>ゴマ太郎</t>
  </si>
  <si>
    <t>ごまうま</t>
  </si>
  <si>
    <t>ミックスナッツA</t>
  </si>
  <si>
    <t>ミックスナッツB</t>
  </si>
  <si>
    <t>カシュー＆マカダミア</t>
  </si>
  <si>
    <t>セサミロード</t>
  </si>
  <si>
    <t>ごまうま</t>
  </si>
  <si>
    <t>ミックスナッツA</t>
  </si>
  <si>
    <t>ミックスナッツB</t>
  </si>
  <si>
    <t>カシュー＆マカダミア</t>
  </si>
  <si>
    <t>送料</t>
  </si>
  <si>
    <t>受注額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</si>
</sst>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2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B2" sqref="B2"/>
    </sheetView>
  </sheetViews>
  <sheetFormatPr defaultColWidth="9.00390625" defaultRowHeight="13.5"/>
  <cols>
    <col min="2" max="2" width="18.50390625" style="0" bestFit="1" customWidth="1"/>
  </cols>
  <sheetData>
    <row r="1" spans="1:3" ht="14.25" thickBot="1">
      <c r="A1" s="10" t="s">
        <v>0</v>
      </c>
      <c r="B1" s="11" t="s">
        <v>1</v>
      </c>
      <c r="C1" s="12" t="s">
        <v>2</v>
      </c>
    </row>
    <row r="2" spans="1:3" ht="14.25" thickBot="1">
      <c r="A2" s="7">
        <v>1001</v>
      </c>
      <c r="B2" s="8"/>
      <c r="C2" s="9"/>
    </row>
    <row r="3" ht="14.25" thickBot="1"/>
    <row r="4" spans="1:3" ht="14.25" thickBot="1">
      <c r="A4" s="16" t="s">
        <v>0</v>
      </c>
      <c r="B4" s="17" t="s">
        <v>1</v>
      </c>
      <c r="C4" s="18" t="s">
        <v>2</v>
      </c>
    </row>
    <row r="5" spans="1:3" ht="13.5">
      <c r="A5" s="13">
        <v>1001</v>
      </c>
      <c r="B5" s="14" t="s">
        <v>9</v>
      </c>
      <c r="C5" s="15">
        <v>98</v>
      </c>
    </row>
    <row r="6" spans="1:3" ht="13.5">
      <c r="A6" s="5">
        <v>1002</v>
      </c>
      <c r="B6" s="1" t="s">
        <v>4</v>
      </c>
      <c r="C6" s="6">
        <v>128</v>
      </c>
    </row>
    <row r="7" spans="1:3" ht="13.5">
      <c r="A7" s="5">
        <v>1003</v>
      </c>
      <c r="B7" s="1" t="s">
        <v>10</v>
      </c>
      <c r="C7" s="6">
        <v>198</v>
      </c>
    </row>
    <row r="8" spans="1:3" ht="13.5">
      <c r="A8" s="5">
        <v>2001</v>
      </c>
      <c r="B8" s="1" t="s">
        <v>11</v>
      </c>
      <c r="C8" s="6">
        <v>298</v>
      </c>
    </row>
    <row r="9" spans="1:3" ht="13.5">
      <c r="A9" s="5">
        <v>2002</v>
      </c>
      <c r="B9" s="1" t="s">
        <v>12</v>
      </c>
      <c r="C9" s="6">
        <v>580</v>
      </c>
    </row>
    <row r="10" spans="1:3" ht="14.25" thickBot="1">
      <c r="A10" s="2">
        <v>2003</v>
      </c>
      <c r="B10" s="3" t="s">
        <v>13</v>
      </c>
      <c r="C10" s="4">
        <v>350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B2" sqref="B2"/>
    </sheetView>
  </sheetViews>
  <sheetFormatPr defaultColWidth="9.00390625" defaultRowHeight="13.5"/>
  <cols>
    <col min="2" max="2" width="18.50390625" style="0" bestFit="1" customWidth="1"/>
  </cols>
  <sheetData>
    <row r="1" spans="1:3" ht="14.25" thickBot="1">
      <c r="A1" s="10" t="s">
        <v>0</v>
      </c>
      <c r="B1" s="11" t="s">
        <v>1</v>
      </c>
      <c r="C1" s="12" t="s">
        <v>2</v>
      </c>
    </row>
    <row r="2" spans="1:3" ht="14.25" thickBot="1">
      <c r="A2" s="7">
        <v>1001</v>
      </c>
      <c r="B2" s="8" t="str">
        <f>VLOOKUP(A2,A4:C10,2,FALSE)</f>
        <v>セサミロード</v>
      </c>
      <c r="C2" s="9">
        <f>VLOOKUP(A2,A4:C10,3,FALSE)</f>
        <v>98</v>
      </c>
    </row>
    <row r="3" ht="14.25" thickBot="1"/>
    <row r="4" spans="1:3" ht="14.25" thickBot="1">
      <c r="A4" s="16" t="s">
        <v>0</v>
      </c>
      <c r="B4" s="17" t="s">
        <v>1</v>
      </c>
      <c r="C4" s="18" t="s">
        <v>2</v>
      </c>
    </row>
    <row r="5" spans="1:3" ht="13.5">
      <c r="A5" s="13">
        <v>1001</v>
      </c>
      <c r="B5" s="14" t="s">
        <v>3</v>
      </c>
      <c r="C5" s="15">
        <v>98</v>
      </c>
    </row>
    <row r="6" spans="1:3" ht="13.5">
      <c r="A6" s="5">
        <v>1002</v>
      </c>
      <c r="B6" s="1" t="s">
        <v>4</v>
      </c>
      <c r="C6" s="6">
        <v>128</v>
      </c>
    </row>
    <row r="7" spans="1:3" ht="13.5">
      <c r="A7" s="5">
        <v>1003</v>
      </c>
      <c r="B7" s="1" t="s">
        <v>5</v>
      </c>
      <c r="C7" s="6">
        <v>198</v>
      </c>
    </row>
    <row r="8" spans="1:3" ht="13.5">
      <c r="A8" s="5">
        <v>2001</v>
      </c>
      <c r="B8" s="1" t="s">
        <v>6</v>
      </c>
      <c r="C8" s="6">
        <v>298</v>
      </c>
    </row>
    <row r="9" spans="1:3" ht="13.5">
      <c r="A9" s="5">
        <v>2002</v>
      </c>
      <c r="B9" s="1" t="s">
        <v>7</v>
      </c>
      <c r="C9" s="6">
        <v>580</v>
      </c>
    </row>
    <row r="10" spans="1:3" ht="14.25" thickBot="1">
      <c r="A10" s="2">
        <v>2003</v>
      </c>
      <c r="B10" s="3" t="s">
        <v>8</v>
      </c>
      <c r="C10" s="4">
        <v>350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2" sqref="B2"/>
    </sheetView>
  </sheetViews>
  <sheetFormatPr defaultColWidth="9.00390625" defaultRowHeight="13.5"/>
  <sheetData>
    <row r="1" spans="1:2" ht="14.25" thickBot="1">
      <c r="A1" s="19" t="s">
        <v>15</v>
      </c>
      <c r="B1" s="20" t="s">
        <v>14</v>
      </c>
    </row>
    <row r="2" spans="1:2" ht="14.25" thickBot="1">
      <c r="A2" s="7">
        <v>8000</v>
      </c>
      <c r="B2" s="9">
        <f>VLOOKUP(A2,A4:B7,2,TRUE)</f>
        <v>300</v>
      </c>
    </row>
    <row r="3" ht="14.25" thickBot="1"/>
    <row r="4" spans="1:2" ht="14.25" thickBot="1">
      <c r="A4" s="16" t="s">
        <v>15</v>
      </c>
      <c r="B4" s="18" t="s">
        <v>14</v>
      </c>
    </row>
    <row r="5" spans="1:2" ht="13.5">
      <c r="A5" s="13">
        <v>1000</v>
      </c>
      <c r="B5" s="15">
        <v>200</v>
      </c>
    </row>
    <row r="6" spans="1:2" ht="13.5">
      <c r="A6" s="5">
        <v>5000</v>
      </c>
      <c r="B6" s="6">
        <v>300</v>
      </c>
    </row>
    <row r="7" spans="1:2" ht="14.25" thickBot="1">
      <c r="A7" s="2">
        <v>10000</v>
      </c>
      <c r="B7" s="4">
        <v>500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2" sqref="B2"/>
    </sheetView>
  </sheetViews>
  <sheetFormatPr defaultColWidth="9.00390625" defaultRowHeight="13.5"/>
  <sheetData>
    <row r="1" spans="1:2" ht="14.25" thickBot="1">
      <c r="A1" s="19" t="s">
        <v>15</v>
      </c>
      <c r="B1" s="20" t="s">
        <v>14</v>
      </c>
    </row>
    <row r="2" spans="1:2" ht="14.25" thickBot="1">
      <c r="A2" s="7">
        <v>8000</v>
      </c>
      <c r="B2" s="9" t="e">
        <f>VLOOKUP(A2,A4:B7,2,FALSE)</f>
        <v>#N/A</v>
      </c>
    </row>
    <row r="3" ht="14.25" thickBot="1"/>
    <row r="4" spans="1:2" ht="14.25" thickBot="1">
      <c r="A4" s="16" t="s">
        <v>15</v>
      </c>
      <c r="B4" s="18" t="s">
        <v>14</v>
      </c>
    </row>
    <row r="5" spans="1:2" ht="13.5">
      <c r="A5" s="13">
        <v>1000</v>
      </c>
      <c r="B5" s="15">
        <v>200</v>
      </c>
    </row>
    <row r="6" spans="1:2" ht="13.5">
      <c r="A6" s="5">
        <v>5000</v>
      </c>
      <c r="B6" s="6">
        <v>300</v>
      </c>
    </row>
    <row r="7" spans="1:2" ht="14.25" thickBot="1">
      <c r="A7" s="2">
        <v>10000</v>
      </c>
      <c r="B7" s="4">
        <v>500</v>
      </c>
    </row>
  </sheetData>
  <printOptions/>
  <pageMargins left="0.75" right="0.75" top="1" bottom="1" header="0.512" footer="0.512"/>
  <pageSetup orientation="portrait" paperSize="9"/>
  <ignoredErrors>
    <ignoredError sqref="B2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2" sqref="A2"/>
    </sheetView>
  </sheetViews>
  <sheetFormatPr defaultColWidth="9.00390625" defaultRowHeight="13.5"/>
  <cols>
    <col min="2" max="2" width="18.50390625" style="0" bestFit="1" customWidth="1"/>
  </cols>
  <sheetData>
    <row r="1" spans="1:3" ht="14.25" thickBot="1">
      <c r="A1" s="10" t="s">
        <v>0</v>
      </c>
      <c r="B1" s="11" t="s">
        <v>1</v>
      </c>
      <c r="C1" s="12" t="s">
        <v>2</v>
      </c>
    </row>
    <row r="2" spans="1:3" ht="14.25" thickBot="1">
      <c r="A2" s="7"/>
      <c r="B2" s="8" t="e">
        <f>VLOOKUP(A2,A4:C10,2,FALSE)</f>
        <v>#N/A</v>
      </c>
      <c r="C2" s="9" t="e">
        <f>VLOOKUP(A2,A4:C10,3,FALSE)</f>
        <v>#N/A</v>
      </c>
    </row>
    <row r="3" ht="14.25" thickBot="1"/>
    <row r="4" spans="1:3" ht="14.25" thickBot="1">
      <c r="A4" s="16" t="s">
        <v>0</v>
      </c>
      <c r="B4" s="17" t="s">
        <v>1</v>
      </c>
      <c r="C4" s="18" t="s">
        <v>2</v>
      </c>
    </row>
    <row r="5" spans="1:3" ht="13.5">
      <c r="A5" s="13">
        <v>1001</v>
      </c>
      <c r="B5" s="14" t="s">
        <v>9</v>
      </c>
      <c r="C5" s="15">
        <v>98</v>
      </c>
    </row>
    <row r="6" spans="1:3" ht="13.5">
      <c r="A6" s="5">
        <v>1002</v>
      </c>
      <c r="B6" s="1" t="s">
        <v>4</v>
      </c>
      <c r="C6" s="6">
        <v>128</v>
      </c>
    </row>
    <row r="7" spans="1:3" ht="13.5">
      <c r="A7" s="5">
        <v>1003</v>
      </c>
      <c r="B7" s="1" t="s">
        <v>10</v>
      </c>
      <c r="C7" s="6">
        <v>198</v>
      </c>
    </row>
    <row r="8" spans="1:3" ht="13.5">
      <c r="A8" s="5">
        <v>2001</v>
      </c>
      <c r="B8" s="1" t="s">
        <v>11</v>
      </c>
      <c r="C8" s="6">
        <v>298</v>
      </c>
    </row>
    <row r="9" spans="1:3" ht="13.5">
      <c r="A9" s="5">
        <v>2002</v>
      </c>
      <c r="B9" s="1" t="s">
        <v>12</v>
      </c>
      <c r="C9" s="6">
        <v>580</v>
      </c>
    </row>
    <row r="10" spans="1:3" ht="14.25" thickBot="1">
      <c r="A10" s="2">
        <v>2003</v>
      </c>
      <c r="B10" s="3" t="s">
        <v>13</v>
      </c>
      <c r="C10" s="4">
        <v>350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B2" sqref="B2"/>
    </sheetView>
  </sheetViews>
  <sheetFormatPr defaultColWidth="9.00390625" defaultRowHeight="13.5"/>
  <cols>
    <col min="2" max="2" width="18.50390625" style="0" bestFit="1" customWidth="1"/>
  </cols>
  <sheetData>
    <row r="1" spans="1:3" ht="14.25" thickBot="1">
      <c r="A1" s="10" t="s">
        <v>0</v>
      </c>
      <c r="B1" s="11" t="s">
        <v>1</v>
      </c>
      <c r="C1" s="12" t="s">
        <v>2</v>
      </c>
    </row>
    <row r="2" spans="1:3" ht="14.25" thickBot="1">
      <c r="A2" s="7"/>
      <c r="B2" s="8">
        <f>IF(A2="","",VLOOKUP(A2,A4:C10,2,FALSE))</f>
      </c>
      <c r="C2" s="9">
        <f>IF(A2="","",VLOOKUP(A2,A4:C10,3,FALSE))</f>
      </c>
    </row>
    <row r="3" ht="14.25" thickBot="1"/>
    <row r="4" spans="1:3" ht="14.25" thickBot="1">
      <c r="A4" s="16" t="s">
        <v>0</v>
      </c>
      <c r="B4" s="17" t="s">
        <v>1</v>
      </c>
      <c r="C4" s="18" t="s">
        <v>2</v>
      </c>
    </row>
    <row r="5" spans="1:3" ht="13.5">
      <c r="A5" s="13">
        <v>1001</v>
      </c>
      <c r="B5" s="14" t="s">
        <v>9</v>
      </c>
      <c r="C5" s="15">
        <v>98</v>
      </c>
    </row>
    <row r="6" spans="1:3" ht="13.5">
      <c r="A6" s="5">
        <v>1002</v>
      </c>
      <c r="B6" s="1" t="s">
        <v>4</v>
      </c>
      <c r="C6" s="6">
        <v>128</v>
      </c>
    </row>
    <row r="7" spans="1:3" ht="13.5">
      <c r="A7" s="5">
        <v>1003</v>
      </c>
      <c r="B7" s="1" t="s">
        <v>10</v>
      </c>
      <c r="C7" s="6">
        <v>198</v>
      </c>
    </row>
    <row r="8" spans="1:3" ht="13.5">
      <c r="A8" s="5">
        <v>2001</v>
      </c>
      <c r="B8" s="1" t="s">
        <v>11</v>
      </c>
      <c r="C8" s="6">
        <v>298</v>
      </c>
    </row>
    <row r="9" spans="1:3" ht="13.5">
      <c r="A9" s="5">
        <v>2002</v>
      </c>
      <c r="B9" s="1" t="s">
        <v>12</v>
      </c>
      <c r="C9" s="6">
        <v>580</v>
      </c>
    </row>
    <row r="10" spans="1:3" ht="14.25" thickBot="1">
      <c r="A10" s="2">
        <v>2003</v>
      </c>
      <c r="B10" s="3" t="s">
        <v>13</v>
      </c>
      <c r="C10" s="4">
        <v>350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B2" sqref="B2"/>
    </sheetView>
  </sheetViews>
  <sheetFormatPr defaultColWidth="9.00390625" defaultRowHeight="13.5"/>
  <cols>
    <col min="2" max="2" width="18.50390625" style="0" bestFit="1" customWidth="1"/>
  </cols>
  <sheetData>
    <row r="1" spans="1:3" ht="14.25" thickBot="1">
      <c r="A1" s="10" t="s">
        <v>0</v>
      </c>
      <c r="B1" s="11" t="s">
        <v>1</v>
      </c>
      <c r="C1" s="12" t="s">
        <v>2</v>
      </c>
    </row>
    <row r="2" spans="1:3" ht="14.25" thickBot="1">
      <c r="A2" s="7"/>
      <c r="B2" s="8">
        <f>IF(ISBLANK(A2),"",VLOOKUP(A2,A4:C10,2,FALSE))</f>
      </c>
      <c r="C2" s="9">
        <f>IF(ISBLANK(A2),"",VLOOKUP(A2,A4:C10,3,FALSE))</f>
      </c>
    </row>
    <row r="3" ht="14.25" thickBot="1"/>
    <row r="4" spans="1:3" ht="14.25" thickBot="1">
      <c r="A4" s="16" t="s">
        <v>0</v>
      </c>
      <c r="B4" s="17" t="s">
        <v>1</v>
      </c>
      <c r="C4" s="18" t="s">
        <v>2</v>
      </c>
    </row>
    <row r="5" spans="1:3" ht="13.5">
      <c r="A5" s="13">
        <v>1001</v>
      </c>
      <c r="B5" s="14" t="s">
        <v>9</v>
      </c>
      <c r="C5" s="15">
        <v>98</v>
      </c>
    </row>
    <row r="6" spans="1:3" ht="13.5">
      <c r="A6" s="5">
        <v>1002</v>
      </c>
      <c r="B6" s="1" t="s">
        <v>4</v>
      </c>
      <c r="C6" s="6">
        <v>128</v>
      </c>
    </row>
    <row r="7" spans="1:3" ht="13.5">
      <c r="A7" s="5">
        <v>1003</v>
      </c>
      <c r="B7" s="1" t="s">
        <v>10</v>
      </c>
      <c r="C7" s="6">
        <v>198</v>
      </c>
    </row>
    <row r="8" spans="1:3" ht="13.5">
      <c r="A8" s="5">
        <v>2001</v>
      </c>
      <c r="B8" s="1" t="s">
        <v>11</v>
      </c>
      <c r="C8" s="6">
        <v>298</v>
      </c>
    </row>
    <row r="9" spans="1:3" ht="13.5">
      <c r="A9" s="5">
        <v>2002</v>
      </c>
      <c r="B9" s="1" t="s">
        <v>12</v>
      </c>
      <c r="C9" s="6">
        <v>580</v>
      </c>
    </row>
    <row r="10" spans="1:3" ht="14.25" thickBot="1">
      <c r="A10" s="2">
        <v>2003</v>
      </c>
      <c r="B10" s="3" t="s">
        <v>13</v>
      </c>
      <c r="C10" s="4">
        <v>350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朝日新聞社</dc:creator>
  <cp:keywords/>
  <dc:description/>
  <cp:lastModifiedBy>朝日新聞社</cp:lastModifiedBy>
  <dcterms:created xsi:type="dcterms:W3CDTF">2003-06-11T00:26:15Z</dcterms:created>
  <dcterms:modified xsi:type="dcterms:W3CDTF">2004-02-23T05:57:34Z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-814564569</vt:i4>
  </property>
  <property fmtid="{D5CDD505-2E9C-101B-9397-08002B2CF9AE}" pid="3" name="_EmailSubject">
    <vt:lpwstr>VLOOKUP拝受</vt:lpwstr>
  </property>
  <property fmtid="{D5CDD505-2E9C-101B-9397-08002B2CF9AE}" pid="4" name="_AuthorEmail">
    <vt:lpwstr>speed_wagon@comeon.cx</vt:lpwstr>
  </property>
  <property fmtid="{D5CDD505-2E9C-101B-9397-08002B2CF9AE}" pid="5" name="_AuthorEmailDisplayName">
    <vt:lpwstr>THEWS</vt:lpwstr>
  </property>
</Properties>
</file>