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090" activeTab="0"/>
  </bookViews>
  <sheets>
    <sheet name="６月 編集前" sheetId="1" r:id="rId1"/>
    <sheet name="６月 編集後" sheetId="2" r:id="rId2"/>
  </sheets>
  <definedNames/>
  <calcPr fullCalcOnLoad="1"/>
</workbook>
</file>

<file path=xl/sharedStrings.xml><?xml version="1.0" encoding="utf-8"?>
<sst xmlns="http://schemas.openxmlformats.org/spreadsheetml/2006/main" count="104" uniqueCount="72">
  <si>
    <t>仕入高</t>
  </si>
  <si>
    <t>外注費</t>
  </si>
  <si>
    <t>広告宣伝費</t>
  </si>
  <si>
    <t>交際費</t>
  </si>
  <si>
    <t>会議費</t>
  </si>
  <si>
    <t>旅費交通費</t>
  </si>
  <si>
    <t>通信費</t>
  </si>
  <si>
    <t>販売手数料</t>
  </si>
  <si>
    <t>販売促進費</t>
  </si>
  <si>
    <t>備品消耗品費</t>
  </si>
  <si>
    <t>修繕費</t>
  </si>
  <si>
    <t>水道光熱費</t>
  </si>
  <si>
    <t>新聞図書費</t>
  </si>
  <si>
    <t>車両費</t>
  </si>
  <si>
    <t>リース料</t>
  </si>
  <si>
    <t>支払報酬</t>
  </si>
  <si>
    <t>減価償却費</t>
  </si>
  <si>
    <t>地代家賃</t>
  </si>
  <si>
    <t>雑費</t>
  </si>
  <si>
    <t>合計</t>
  </si>
  <si>
    <t>荷造運賃発送費</t>
  </si>
  <si>
    <t>上野店</t>
  </si>
  <si>
    <t>銀座店</t>
  </si>
  <si>
    <t>渋谷店</t>
  </si>
  <si>
    <t>売上高</t>
  </si>
  <si>
    <t>総費用</t>
  </si>
  <si>
    <t>損益</t>
  </si>
  <si>
    <t>人件費</t>
  </si>
  <si>
    <t>法定福利費</t>
  </si>
  <si>
    <t>福利厚生費</t>
  </si>
  <si>
    <t>（単位：千円）</t>
  </si>
  <si>
    <t>札幌店</t>
  </si>
  <si>
    <t>小樽店</t>
  </si>
  <si>
    <t>弘前店</t>
  </si>
  <si>
    <t>宇都宮店</t>
  </si>
  <si>
    <t>白河店</t>
  </si>
  <si>
    <t>那須店</t>
  </si>
  <si>
    <t>大宮店</t>
  </si>
  <si>
    <t>千葉店</t>
  </si>
  <si>
    <t>町田店</t>
  </si>
  <si>
    <t>横浜店</t>
  </si>
  <si>
    <t>静岡店</t>
  </si>
  <si>
    <t>松本店</t>
  </si>
  <si>
    <t>名古屋店</t>
  </si>
  <si>
    <t>奈良店</t>
  </si>
  <si>
    <t>梅田店</t>
  </si>
  <si>
    <t>難波店</t>
  </si>
  <si>
    <t>神戸店</t>
  </si>
  <si>
    <t>福岡店</t>
  </si>
  <si>
    <t>店舗別売上および経費一覧表</t>
  </si>
  <si>
    <t>６月</t>
  </si>
  <si>
    <t>租税公課</t>
  </si>
  <si>
    <t>仕入高</t>
  </si>
  <si>
    <t>外注費</t>
  </si>
  <si>
    <t>荷造運賃発送費</t>
  </si>
  <si>
    <t>広告宣伝費</t>
  </si>
  <si>
    <t>交際費</t>
  </si>
  <si>
    <t>会議費</t>
  </si>
  <si>
    <t>旅費交通費</t>
  </si>
  <si>
    <t>通信費</t>
  </si>
  <si>
    <t>販売手数料</t>
  </si>
  <si>
    <t>販売促進費</t>
  </si>
  <si>
    <t>備品消耗品費</t>
  </si>
  <si>
    <t>修繕費</t>
  </si>
  <si>
    <t>水道光熱費</t>
  </si>
  <si>
    <t>新聞図書費</t>
  </si>
  <si>
    <t>車両費</t>
  </si>
  <si>
    <t>リース料</t>
  </si>
  <si>
    <t>支払報酬</t>
  </si>
  <si>
    <t>減価償却費</t>
  </si>
  <si>
    <t>地代家賃</t>
  </si>
  <si>
    <t>雑費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</si>
</sst>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u val="double"/>
      <sz val="11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3" borderId="9" xfId="0" applyNumberFormat="1" applyFont="1" applyFill="1" applyBorder="1" applyAlignment="1">
      <alignment/>
    </xf>
    <xf numFmtId="38" fontId="2" fillId="3" borderId="10" xfId="0" applyNumberFormat="1" applyFont="1" applyFill="1" applyBorder="1" applyAlignment="1">
      <alignment/>
    </xf>
    <xf numFmtId="38" fontId="2" fillId="3" borderId="11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2" fillId="5" borderId="12" xfId="0" applyNumberFormat="1" applyFont="1" applyFill="1" applyBorder="1" applyAlignment="1">
      <alignment/>
    </xf>
    <xf numFmtId="3" fontId="2" fillId="5" borderId="13" xfId="0" applyNumberFormat="1" applyFont="1" applyFill="1" applyBorder="1" applyAlignment="1">
      <alignment/>
    </xf>
    <xf numFmtId="3" fontId="2" fillId="5" borderId="14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5" borderId="20" xfId="0" applyNumberFormat="1" applyFont="1" applyFill="1" applyBorder="1" applyAlignment="1">
      <alignment/>
    </xf>
    <xf numFmtId="38" fontId="2" fillId="3" borderId="16" xfId="0" applyNumberFormat="1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2" fillId="5" borderId="25" xfId="0" applyNumberFormat="1" applyFont="1" applyFill="1" applyBorder="1" applyAlignment="1">
      <alignment/>
    </xf>
    <xf numFmtId="49" fontId="2" fillId="3" borderId="2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4.625" style="0" customWidth="1"/>
    <col min="24" max="24" width="11.375" style="0" customWidth="1"/>
  </cols>
  <sheetData>
    <row r="1" spans="2:3" ht="24" customHeight="1">
      <c r="B1" s="10" t="s">
        <v>49</v>
      </c>
      <c r="C1" s="11"/>
    </row>
    <row r="2" ht="9" customHeight="1">
      <c r="B2" s="9"/>
    </row>
    <row r="3" ht="18.75" customHeight="1" thickBot="1">
      <c r="B3" s="8" t="s">
        <v>50</v>
      </c>
    </row>
    <row r="4" spans="2:24" ht="19.5" customHeight="1" thickBot="1">
      <c r="B4" s="34" t="s">
        <v>30</v>
      </c>
      <c r="C4" s="27" t="s">
        <v>31</v>
      </c>
      <c r="D4" s="14" t="s">
        <v>32</v>
      </c>
      <c r="E4" s="14" t="s">
        <v>33</v>
      </c>
      <c r="F4" s="14" t="s">
        <v>35</v>
      </c>
      <c r="G4" s="14" t="s">
        <v>34</v>
      </c>
      <c r="H4" s="14" t="s">
        <v>36</v>
      </c>
      <c r="I4" s="14" t="s">
        <v>37</v>
      </c>
      <c r="J4" s="14" t="s">
        <v>38</v>
      </c>
      <c r="K4" s="14" t="s">
        <v>21</v>
      </c>
      <c r="L4" s="14" t="s">
        <v>22</v>
      </c>
      <c r="M4" s="14" t="s">
        <v>23</v>
      </c>
      <c r="N4" s="14" t="s">
        <v>39</v>
      </c>
      <c r="O4" s="14" t="s">
        <v>40</v>
      </c>
      <c r="P4" s="14" t="s">
        <v>41</v>
      </c>
      <c r="Q4" s="14" t="s">
        <v>42</v>
      </c>
      <c r="R4" s="14" t="s">
        <v>43</v>
      </c>
      <c r="S4" s="14" t="s">
        <v>44</v>
      </c>
      <c r="T4" s="14" t="s">
        <v>45</v>
      </c>
      <c r="U4" s="14" t="s">
        <v>46</v>
      </c>
      <c r="V4" s="14" t="s">
        <v>47</v>
      </c>
      <c r="W4" s="15" t="s">
        <v>48</v>
      </c>
      <c r="X4" s="16" t="s">
        <v>19</v>
      </c>
    </row>
    <row r="5" spans="2:24" ht="19.5" customHeight="1" thickBot="1">
      <c r="B5" s="35" t="s">
        <v>24</v>
      </c>
      <c r="C5" s="28">
        <v>23160</v>
      </c>
      <c r="D5" s="20">
        <v>25300</v>
      </c>
      <c r="E5" s="20">
        <v>31780</v>
      </c>
      <c r="F5" s="20">
        <v>25860</v>
      </c>
      <c r="G5" s="20">
        <v>26900</v>
      </c>
      <c r="H5" s="20">
        <v>30800</v>
      </c>
      <c r="I5" s="20">
        <v>24700</v>
      </c>
      <c r="J5" s="20">
        <v>27900</v>
      </c>
      <c r="K5" s="20">
        <v>25000</v>
      </c>
      <c r="L5" s="20">
        <v>28000</v>
      </c>
      <c r="M5" s="20">
        <v>29000</v>
      </c>
      <c r="N5" s="20">
        <v>29050</v>
      </c>
      <c r="O5" s="20">
        <v>22100</v>
      </c>
      <c r="P5" s="20">
        <v>23250</v>
      </c>
      <c r="Q5" s="20">
        <v>28560</v>
      </c>
      <c r="R5" s="20">
        <v>24500</v>
      </c>
      <c r="S5" s="20">
        <v>26500</v>
      </c>
      <c r="T5" s="20">
        <v>30500</v>
      </c>
      <c r="U5" s="20">
        <v>29900</v>
      </c>
      <c r="V5" s="20">
        <v>30800</v>
      </c>
      <c r="W5" s="21">
        <v>25700</v>
      </c>
      <c r="X5" s="22">
        <f>SUM(C5:W5)</f>
        <v>569260</v>
      </c>
    </row>
    <row r="6" spans="2:24" ht="13.5">
      <c r="B6" s="36" t="s">
        <v>0</v>
      </c>
      <c r="C6" s="29">
        <v>9000</v>
      </c>
      <c r="D6" s="6">
        <v>9500</v>
      </c>
      <c r="E6" s="6">
        <v>10200</v>
      </c>
      <c r="F6" s="6">
        <v>9200</v>
      </c>
      <c r="G6" s="6">
        <v>9800</v>
      </c>
      <c r="H6" s="6">
        <v>10500</v>
      </c>
      <c r="I6" s="6">
        <v>8952</v>
      </c>
      <c r="J6" s="6">
        <v>9236</v>
      </c>
      <c r="K6" s="6">
        <v>8952</v>
      </c>
      <c r="L6" s="6">
        <v>9236</v>
      </c>
      <c r="M6" s="6">
        <v>11521</v>
      </c>
      <c r="N6" s="6">
        <v>9999</v>
      </c>
      <c r="O6" s="6">
        <v>8888</v>
      </c>
      <c r="P6" s="6">
        <v>9364</v>
      </c>
      <c r="Q6" s="6">
        <v>9867</v>
      </c>
      <c r="R6" s="6">
        <v>9125</v>
      </c>
      <c r="S6" s="6">
        <v>8643</v>
      </c>
      <c r="T6" s="6">
        <v>11500</v>
      </c>
      <c r="U6" s="6">
        <v>11200</v>
      </c>
      <c r="V6" s="6">
        <v>11400</v>
      </c>
      <c r="W6" s="7">
        <v>10300</v>
      </c>
      <c r="X6" s="12">
        <f>SUM(C6:W6)</f>
        <v>206383</v>
      </c>
    </row>
    <row r="7" spans="2:24" ht="13.5">
      <c r="B7" s="37" t="s">
        <v>1</v>
      </c>
      <c r="C7" s="30">
        <v>5000</v>
      </c>
      <c r="D7" s="2">
        <v>5200</v>
      </c>
      <c r="E7" s="2">
        <v>5300</v>
      </c>
      <c r="F7" s="2">
        <v>5100</v>
      </c>
      <c r="G7" s="2">
        <v>4900</v>
      </c>
      <c r="H7" s="2">
        <v>5600</v>
      </c>
      <c r="I7" s="2">
        <v>5000</v>
      </c>
      <c r="J7" s="2">
        <v>5200</v>
      </c>
      <c r="K7" s="2">
        <v>5000</v>
      </c>
      <c r="L7" s="2">
        <v>5200</v>
      </c>
      <c r="M7" s="2">
        <v>5300</v>
      </c>
      <c r="N7" s="2">
        <v>5300</v>
      </c>
      <c r="O7" s="2">
        <v>5000</v>
      </c>
      <c r="P7" s="2">
        <v>5200</v>
      </c>
      <c r="Q7" s="2">
        <v>5300</v>
      </c>
      <c r="R7" s="2">
        <v>5000</v>
      </c>
      <c r="S7" s="2">
        <v>5200</v>
      </c>
      <c r="T7" s="2">
        <v>5300</v>
      </c>
      <c r="U7" s="2">
        <v>5100</v>
      </c>
      <c r="V7" s="2">
        <v>5300</v>
      </c>
      <c r="W7" s="3">
        <v>5000</v>
      </c>
      <c r="X7" s="13">
        <f aca="true" t="shared" si="0" ref="X7:X29">SUM(C7:W7)</f>
        <v>108500</v>
      </c>
    </row>
    <row r="8" spans="2:24" ht="13.5">
      <c r="B8" s="37" t="s">
        <v>20</v>
      </c>
      <c r="C8" s="30">
        <v>250</v>
      </c>
      <c r="D8" s="2">
        <v>260</v>
      </c>
      <c r="E8" s="2">
        <v>300</v>
      </c>
      <c r="F8" s="2">
        <v>250</v>
      </c>
      <c r="G8" s="2">
        <v>260</v>
      </c>
      <c r="H8" s="2">
        <v>300</v>
      </c>
      <c r="I8" s="2">
        <v>250</v>
      </c>
      <c r="J8" s="2">
        <v>260</v>
      </c>
      <c r="K8" s="2">
        <v>250</v>
      </c>
      <c r="L8" s="2">
        <v>260</v>
      </c>
      <c r="M8" s="2">
        <v>300</v>
      </c>
      <c r="N8" s="2">
        <v>300</v>
      </c>
      <c r="O8" s="2">
        <v>250</v>
      </c>
      <c r="P8" s="2">
        <v>260</v>
      </c>
      <c r="Q8" s="2">
        <v>300</v>
      </c>
      <c r="R8" s="2">
        <v>250</v>
      </c>
      <c r="S8" s="2">
        <v>260</v>
      </c>
      <c r="T8" s="2">
        <v>300</v>
      </c>
      <c r="U8" s="2">
        <v>280</v>
      </c>
      <c r="V8" s="2">
        <v>290</v>
      </c>
      <c r="W8" s="3">
        <v>260</v>
      </c>
      <c r="X8" s="13">
        <f t="shared" si="0"/>
        <v>5690</v>
      </c>
    </row>
    <row r="9" spans="2:24" ht="13.5">
      <c r="B9" s="37" t="s">
        <v>27</v>
      </c>
      <c r="C9" s="30">
        <v>7000</v>
      </c>
      <c r="D9" s="2">
        <v>7150</v>
      </c>
      <c r="E9" s="2">
        <v>7260</v>
      </c>
      <c r="F9" s="2">
        <v>7000</v>
      </c>
      <c r="G9" s="2">
        <v>7150</v>
      </c>
      <c r="H9" s="2">
        <v>7260</v>
      </c>
      <c r="I9" s="2">
        <v>7000</v>
      </c>
      <c r="J9" s="2">
        <v>7150</v>
      </c>
      <c r="K9" s="2">
        <v>7000</v>
      </c>
      <c r="L9" s="2">
        <v>7150</v>
      </c>
      <c r="M9" s="2">
        <v>7260</v>
      </c>
      <c r="N9" s="2">
        <v>7260</v>
      </c>
      <c r="O9" s="2">
        <v>7000</v>
      </c>
      <c r="P9" s="2">
        <v>7150</v>
      </c>
      <c r="Q9" s="2">
        <v>7260</v>
      </c>
      <c r="R9" s="2">
        <v>7000</v>
      </c>
      <c r="S9" s="2">
        <v>7150</v>
      </c>
      <c r="T9" s="2">
        <v>7260</v>
      </c>
      <c r="U9" s="2">
        <v>7190</v>
      </c>
      <c r="V9" s="2">
        <v>7180</v>
      </c>
      <c r="W9" s="3">
        <v>6950</v>
      </c>
      <c r="X9" s="13">
        <f t="shared" si="0"/>
        <v>149780</v>
      </c>
    </row>
    <row r="10" spans="2:24" ht="13.5">
      <c r="B10" s="37" t="s">
        <v>28</v>
      </c>
      <c r="C10" s="30">
        <v>600</v>
      </c>
      <c r="D10" s="2">
        <v>650</v>
      </c>
      <c r="E10" s="2">
        <v>660</v>
      </c>
      <c r="F10" s="2">
        <v>600</v>
      </c>
      <c r="G10" s="2">
        <v>650</v>
      </c>
      <c r="H10" s="2">
        <v>660</v>
      </c>
      <c r="I10" s="2">
        <v>600</v>
      </c>
      <c r="J10" s="2">
        <v>650</v>
      </c>
      <c r="K10" s="2">
        <v>600</v>
      </c>
      <c r="L10" s="2">
        <v>650</v>
      </c>
      <c r="M10" s="2">
        <v>660</v>
      </c>
      <c r="N10" s="2">
        <v>660</v>
      </c>
      <c r="O10" s="2">
        <v>600</v>
      </c>
      <c r="P10" s="2">
        <v>650</v>
      </c>
      <c r="Q10" s="2">
        <v>660</v>
      </c>
      <c r="R10" s="2">
        <v>600</v>
      </c>
      <c r="S10" s="2">
        <v>650</v>
      </c>
      <c r="T10" s="2">
        <v>660</v>
      </c>
      <c r="U10" s="2">
        <v>620</v>
      </c>
      <c r="V10" s="2">
        <v>630</v>
      </c>
      <c r="W10" s="3">
        <v>580</v>
      </c>
      <c r="X10" s="13">
        <f t="shared" si="0"/>
        <v>13290</v>
      </c>
    </row>
    <row r="11" spans="2:24" ht="13.5">
      <c r="B11" s="37" t="s">
        <v>29</v>
      </c>
      <c r="C11" s="30">
        <v>15</v>
      </c>
      <c r="D11" s="2">
        <v>16</v>
      </c>
      <c r="E11" s="2">
        <v>14</v>
      </c>
      <c r="F11" s="2">
        <v>15</v>
      </c>
      <c r="G11" s="2">
        <v>16</v>
      </c>
      <c r="H11" s="2">
        <v>14</v>
      </c>
      <c r="I11" s="2">
        <v>15</v>
      </c>
      <c r="J11" s="2">
        <v>16</v>
      </c>
      <c r="K11" s="2">
        <v>15</v>
      </c>
      <c r="L11" s="2">
        <v>16</v>
      </c>
      <c r="M11" s="2">
        <v>14</v>
      </c>
      <c r="N11" s="2">
        <v>14</v>
      </c>
      <c r="O11" s="2">
        <v>15</v>
      </c>
      <c r="P11" s="2">
        <v>16</v>
      </c>
      <c r="Q11" s="2">
        <v>14</v>
      </c>
      <c r="R11" s="2">
        <v>15</v>
      </c>
      <c r="S11" s="2">
        <v>16</v>
      </c>
      <c r="T11" s="2">
        <v>14</v>
      </c>
      <c r="U11" s="2">
        <v>14</v>
      </c>
      <c r="V11" s="2">
        <v>15</v>
      </c>
      <c r="W11" s="3">
        <v>13</v>
      </c>
      <c r="X11" s="13">
        <f t="shared" si="0"/>
        <v>312</v>
      </c>
    </row>
    <row r="12" spans="2:24" ht="13.5">
      <c r="B12" s="37" t="s">
        <v>2</v>
      </c>
      <c r="C12" s="30">
        <v>20</v>
      </c>
      <c r="D12" s="2">
        <v>30</v>
      </c>
      <c r="E12" s="2">
        <v>35</v>
      </c>
      <c r="F12" s="2">
        <v>20</v>
      </c>
      <c r="G12" s="2">
        <v>30</v>
      </c>
      <c r="H12" s="2">
        <v>35</v>
      </c>
      <c r="I12" s="2">
        <v>20</v>
      </c>
      <c r="J12" s="2">
        <v>30</v>
      </c>
      <c r="K12" s="2">
        <v>20</v>
      </c>
      <c r="L12" s="2">
        <v>30</v>
      </c>
      <c r="M12" s="2">
        <v>35</v>
      </c>
      <c r="N12" s="2">
        <v>35</v>
      </c>
      <c r="O12" s="2">
        <v>20</v>
      </c>
      <c r="P12" s="2">
        <v>30</v>
      </c>
      <c r="Q12" s="2">
        <v>35</v>
      </c>
      <c r="R12" s="2">
        <v>20</v>
      </c>
      <c r="S12" s="2">
        <v>30</v>
      </c>
      <c r="T12" s="2">
        <v>35</v>
      </c>
      <c r="U12" s="2">
        <v>30</v>
      </c>
      <c r="V12" s="2">
        <v>33</v>
      </c>
      <c r="W12" s="3">
        <v>28</v>
      </c>
      <c r="X12" s="13">
        <f t="shared" si="0"/>
        <v>601</v>
      </c>
    </row>
    <row r="13" spans="2:24" ht="13.5">
      <c r="B13" s="37" t="s">
        <v>3</v>
      </c>
      <c r="C13" s="30">
        <v>10</v>
      </c>
      <c r="D13" s="2">
        <v>15</v>
      </c>
      <c r="E13" s="2">
        <v>13</v>
      </c>
      <c r="F13" s="2">
        <v>10</v>
      </c>
      <c r="G13" s="2">
        <v>15</v>
      </c>
      <c r="H13" s="2">
        <v>13</v>
      </c>
      <c r="I13" s="2">
        <v>10</v>
      </c>
      <c r="J13" s="2">
        <v>15</v>
      </c>
      <c r="K13" s="2">
        <v>10</v>
      </c>
      <c r="L13" s="2">
        <v>15</v>
      </c>
      <c r="M13" s="2">
        <v>13</v>
      </c>
      <c r="N13" s="2">
        <v>13</v>
      </c>
      <c r="O13" s="2">
        <v>10</v>
      </c>
      <c r="P13" s="2">
        <v>15</v>
      </c>
      <c r="Q13" s="2">
        <v>13</v>
      </c>
      <c r="R13" s="2">
        <v>10</v>
      </c>
      <c r="S13" s="2">
        <v>15</v>
      </c>
      <c r="T13" s="2">
        <v>13</v>
      </c>
      <c r="U13" s="2">
        <v>13</v>
      </c>
      <c r="V13" s="2">
        <v>17</v>
      </c>
      <c r="W13" s="3">
        <v>15</v>
      </c>
      <c r="X13" s="13">
        <f t="shared" si="0"/>
        <v>273</v>
      </c>
    </row>
    <row r="14" spans="2:24" ht="13.5">
      <c r="B14" s="37" t="s">
        <v>4</v>
      </c>
      <c r="C14" s="30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3">
        <v>5</v>
      </c>
      <c r="X14" s="13">
        <f t="shared" si="0"/>
        <v>105</v>
      </c>
    </row>
    <row r="15" spans="2:24" ht="13.5">
      <c r="B15" s="37" t="s">
        <v>5</v>
      </c>
      <c r="C15" s="30">
        <v>300</v>
      </c>
      <c r="D15" s="2">
        <v>500</v>
      </c>
      <c r="E15" s="2">
        <v>620</v>
      </c>
      <c r="F15" s="2">
        <v>300</v>
      </c>
      <c r="G15" s="2">
        <v>800</v>
      </c>
      <c r="H15" s="2">
        <v>620</v>
      </c>
      <c r="I15" s="2">
        <v>300</v>
      </c>
      <c r="J15" s="2">
        <v>500</v>
      </c>
      <c r="K15" s="2">
        <v>300</v>
      </c>
      <c r="L15" s="2">
        <v>500</v>
      </c>
      <c r="M15" s="2">
        <v>620</v>
      </c>
      <c r="N15" s="2">
        <v>620</v>
      </c>
      <c r="O15" s="2">
        <v>300</v>
      </c>
      <c r="P15" s="2">
        <v>500</v>
      </c>
      <c r="Q15" s="2">
        <v>620</v>
      </c>
      <c r="R15" s="2">
        <v>300</v>
      </c>
      <c r="S15" s="2">
        <v>500</v>
      </c>
      <c r="T15" s="2">
        <v>620</v>
      </c>
      <c r="U15" s="2">
        <v>620</v>
      </c>
      <c r="V15" s="2">
        <v>610</v>
      </c>
      <c r="W15" s="3">
        <v>600</v>
      </c>
      <c r="X15" s="13">
        <f t="shared" si="0"/>
        <v>10650</v>
      </c>
    </row>
    <row r="16" spans="2:24" ht="13.5">
      <c r="B16" s="37" t="s">
        <v>6</v>
      </c>
      <c r="C16" s="30">
        <v>20</v>
      </c>
      <c r="D16" s="2">
        <v>21</v>
      </c>
      <c r="E16" s="2">
        <v>35</v>
      </c>
      <c r="F16" s="2">
        <v>20</v>
      </c>
      <c r="G16" s="2">
        <v>21</v>
      </c>
      <c r="H16" s="2">
        <v>35</v>
      </c>
      <c r="I16" s="2">
        <v>20</v>
      </c>
      <c r="J16" s="2">
        <v>21</v>
      </c>
      <c r="K16" s="2">
        <v>20</v>
      </c>
      <c r="L16" s="2">
        <v>21</v>
      </c>
      <c r="M16" s="2">
        <v>35</v>
      </c>
      <c r="N16" s="2">
        <v>35</v>
      </c>
      <c r="O16" s="2">
        <v>20</v>
      </c>
      <c r="P16" s="2">
        <v>21</v>
      </c>
      <c r="Q16" s="2">
        <v>35</v>
      </c>
      <c r="R16" s="2">
        <v>20</v>
      </c>
      <c r="S16" s="2">
        <v>21</v>
      </c>
      <c r="T16" s="2">
        <v>35</v>
      </c>
      <c r="U16" s="2">
        <v>31</v>
      </c>
      <c r="V16" s="2">
        <v>30</v>
      </c>
      <c r="W16" s="3">
        <v>24</v>
      </c>
      <c r="X16" s="13">
        <f t="shared" si="0"/>
        <v>541</v>
      </c>
    </row>
    <row r="17" spans="2:24" ht="13.5">
      <c r="B17" s="37" t="s">
        <v>7</v>
      </c>
      <c r="C17" s="30">
        <v>10</v>
      </c>
      <c r="D17" s="2">
        <v>19</v>
      </c>
      <c r="E17" s="2">
        <v>25</v>
      </c>
      <c r="F17" s="2">
        <v>10</v>
      </c>
      <c r="G17" s="2">
        <v>19</v>
      </c>
      <c r="H17" s="2">
        <v>25</v>
      </c>
      <c r="I17" s="2">
        <v>10</v>
      </c>
      <c r="J17" s="2">
        <v>19</v>
      </c>
      <c r="K17" s="2">
        <v>10</v>
      </c>
      <c r="L17" s="2">
        <v>19</v>
      </c>
      <c r="M17" s="2">
        <v>25</v>
      </c>
      <c r="N17" s="2">
        <v>25</v>
      </c>
      <c r="O17" s="2">
        <v>10</v>
      </c>
      <c r="P17" s="2">
        <v>19</v>
      </c>
      <c r="Q17" s="2">
        <v>25</v>
      </c>
      <c r="R17" s="2">
        <v>10</v>
      </c>
      <c r="S17" s="2">
        <v>19</v>
      </c>
      <c r="T17" s="2">
        <v>25</v>
      </c>
      <c r="U17" s="2">
        <v>24</v>
      </c>
      <c r="V17" s="2">
        <v>26</v>
      </c>
      <c r="W17" s="3">
        <v>18</v>
      </c>
      <c r="X17" s="13">
        <f t="shared" si="0"/>
        <v>392</v>
      </c>
    </row>
    <row r="18" spans="2:24" ht="13.5">
      <c r="B18" s="37" t="s">
        <v>8</v>
      </c>
      <c r="C18" s="30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0</v>
      </c>
      <c r="X18" s="13">
        <f t="shared" si="0"/>
        <v>0</v>
      </c>
    </row>
    <row r="19" spans="2:24" ht="13.5">
      <c r="B19" s="37" t="s">
        <v>9</v>
      </c>
      <c r="C19" s="30">
        <v>10</v>
      </c>
      <c r="D19" s="2">
        <v>200</v>
      </c>
      <c r="E19" s="2">
        <v>150</v>
      </c>
      <c r="F19" s="2">
        <v>10</v>
      </c>
      <c r="G19" s="2">
        <v>200</v>
      </c>
      <c r="H19" s="2">
        <v>150</v>
      </c>
      <c r="I19" s="2">
        <v>10</v>
      </c>
      <c r="J19" s="2">
        <v>200</v>
      </c>
      <c r="K19" s="2">
        <v>10</v>
      </c>
      <c r="L19" s="2">
        <v>200</v>
      </c>
      <c r="M19" s="2">
        <v>150</v>
      </c>
      <c r="N19" s="2">
        <v>150</v>
      </c>
      <c r="O19" s="2">
        <v>10</v>
      </c>
      <c r="P19" s="2">
        <v>200</v>
      </c>
      <c r="Q19" s="2">
        <v>150</v>
      </c>
      <c r="R19" s="2">
        <v>10</v>
      </c>
      <c r="S19" s="2">
        <v>200</v>
      </c>
      <c r="T19" s="2">
        <v>150</v>
      </c>
      <c r="U19" s="2">
        <v>150</v>
      </c>
      <c r="V19" s="2">
        <v>170</v>
      </c>
      <c r="W19" s="3">
        <v>150</v>
      </c>
      <c r="X19" s="13">
        <f t="shared" si="0"/>
        <v>2630</v>
      </c>
    </row>
    <row r="20" spans="2:24" ht="13.5">
      <c r="B20" s="37" t="s">
        <v>10</v>
      </c>
      <c r="C20" s="30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3">
        <v>2</v>
      </c>
      <c r="X20" s="13">
        <f t="shared" si="0"/>
        <v>42</v>
      </c>
    </row>
    <row r="21" spans="2:24" ht="13.5">
      <c r="B21" s="37" t="s">
        <v>11</v>
      </c>
      <c r="C21" s="30">
        <v>150</v>
      </c>
      <c r="D21" s="2">
        <v>160</v>
      </c>
      <c r="E21" s="2">
        <v>180</v>
      </c>
      <c r="F21" s="2">
        <v>150</v>
      </c>
      <c r="G21" s="2">
        <v>160</v>
      </c>
      <c r="H21" s="2">
        <v>180</v>
      </c>
      <c r="I21" s="2">
        <v>150</v>
      </c>
      <c r="J21" s="2">
        <v>160</v>
      </c>
      <c r="K21" s="2">
        <v>150</v>
      </c>
      <c r="L21" s="2">
        <v>160</v>
      </c>
      <c r="M21" s="2">
        <v>180</v>
      </c>
      <c r="N21" s="2">
        <v>180</v>
      </c>
      <c r="O21" s="2">
        <v>150</v>
      </c>
      <c r="P21" s="2">
        <v>160</v>
      </c>
      <c r="Q21" s="2">
        <v>180</v>
      </c>
      <c r="R21" s="2">
        <v>150</v>
      </c>
      <c r="S21" s="2">
        <v>160</v>
      </c>
      <c r="T21" s="2">
        <v>180</v>
      </c>
      <c r="U21" s="2">
        <v>160</v>
      </c>
      <c r="V21" s="2">
        <v>165</v>
      </c>
      <c r="W21" s="3">
        <v>145</v>
      </c>
      <c r="X21" s="13">
        <f t="shared" si="0"/>
        <v>3410</v>
      </c>
    </row>
    <row r="22" spans="2:24" ht="13.5">
      <c r="B22" s="37" t="s">
        <v>12</v>
      </c>
      <c r="C22" s="30">
        <v>50</v>
      </c>
      <c r="D22" s="2">
        <v>45</v>
      </c>
      <c r="E22" s="2">
        <v>80</v>
      </c>
      <c r="F22" s="2">
        <v>50</v>
      </c>
      <c r="G22" s="2">
        <v>45</v>
      </c>
      <c r="H22" s="2">
        <v>80</v>
      </c>
      <c r="I22" s="2">
        <v>50</v>
      </c>
      <c r="J22" s="2">
        <v>45</v>
      </c>
      <c r="K22" s="2">
        <v>50</v>
      </c>
      <c r="L22" s="2">
        <v>45</v>
      </c>
      <c r="M22" s="2">
        <v>80</v>
      </c>
      <c r="N22" s="2">
        <v>80</v>
      </c>
      <c r="O22" s="2">
        <v>50</v>
      </c>
      <c r="P22" s="2">
        <v>45</v>
      </c>
      <c r="Q22" s="2">
        <v>80</v>
      </c>
      <c r="R22" s="2">
        <v>50</v>
      </c>
      <c r="S22" s="2">
        <v>45</v>
      </c>
      <c r="T22" s="2">
        <v>80</v>
      </c>
      <c r="U22" s="2">
        <v>80</v>
      </c>
      <c r="V22" s="2">
        <v>85</v>
      </c>
      <c r="W22" s="3">
        <v>70</v>
      </c>
      <c r="X22" s="13">
        <f t="shared" si="0"/>
        <v>1285</v>
      </c>
    </row>
    <row r="23" spans="2:24" ht="13.5">
      <c r="B23" s="37" t="s">
        <v>13</v>
      </c>
      <c r="C23" s="30">
        <v>20</v>
      </c>
      <c r="D23" s="2">
        <v>25</v>
      </c>
      <c r="E23" s="2">
        <v>32</v>
      </c>
      <c r="F23" s="2">
        <v>20</v>
      </c>
      <c r="G23" s="2">
        <v>25</v>
      </c>
      <c r="H23" s="2">
        <v>32</v>
      </c>
      <c r="I23" s="2">
        <v>20</v>
      </c>
      <c r="J23" s="2">
        <v>25</v>
      </c>
      <c r="K23" s="2">
        <v>20</v>
      </c>
      <c r="L23" s="2">
        <v>25</v>
      </c>
      <c r="M23" s="2">
        <v>32</v>
      </c>
      <c r="N23" s="2">
        <v>32</v>
      </c>
      <c r="O23" s="2">
        <v>20</v>
      </c>
      <c r="P23" s="2">
        <v>25</v>
      </c>
      <c r="Q23" s="2">
        <v>32</v>
      </c>
      <c r="R23" s="2">
        <v>20</v>
      </c>
      <c r="S23" s="2">
        <v>25</v>
      </c>
      <c r="T23" s="2">
        <v>32</v>
      </c>
      <c r="U23" s="2">
        <v>30</v>
      </c>
      <c r="V23" s="2">
        <v>36</v>
      </c>
      <c r="W23" s="3">
        <v>28</v>
      </c>
      <c r="X23" s="13">
        <f t="shared" si="0"/>
        <v>556</v>
      </c>
    </row>
    <row r="24" spans="2:24" ht="13.5">
      <c r="B24" s="37" t="s">
        <v>14</v>
      </c>
      <c r="C24" s="30">
        <v>20</v>
      </c>
      <c r="D24" s="2">
        <v>21</v>
      </c>
      <c r="E24" s="2">
        <v>23</v>
      </c>
      <c r="F24" s="2">
        <v>20</v>
      </c>
      <c r="G24" s="2">
        <v>21</v>
      </c>
      <c r="H24" s="2">
        <v>23</v>
      </c>
      <c r="I24" s="2">
        <v>20</v>
      </c>
      <c r="J24" s="2">
        <v>21</v>
      </c>
      <c r="K24" s="2">
        <v>20</v>
      </c>
      <c r="L24" s="2">
        <v>21</v>
      </c>
      <c r="M24" s="2">
        <v>23</v>
      </c>
      <c r="N24" s="2">
        <v>23</v>
      </c>
      <c r="O24" s="2">
        <v>20</v>
      </c>
      <c r="P24" s="2">
        <v>21</v>
      </c>
      <c r="Q24" s="2">
        <v>23</v>
      </c>
      <c r="R24" s="2">
        <v>20</v>
      </c>
      <c r="S24" s="2">
        <v>21</v>
      </c>
      <c r="T24" s="2">
        <v>23</v>
      </c>
      <c r="U24" s="2">
        <v>20</v>
      </c>
      <c r="V24" s="2">
        <v>25</v>
      </c>
      <c r="W24" s="3">
        <v>19</v>
      </c>
      <c r="X24" s="13">
        <f t="shared" si="0"/>
        <v>448</v>
      </c>
    </row>
    <row r="25" spans="2:24" ht="13.5">
      <c r="B25" s="37" t="s">
        <v>15</v>
      </c>
      <c r="C25" s="30">
        <v>300</v>
      </c>
      <c r="D25" s="2">
        <v>325</v>
      </c>
      <c r="E25" s="2">
        <v>580</v>
      </c>
      <c r="F25" s="2">
        <v>250</v>
      </c>
      <c r="G25" s="2">
        <v>325</v>
      </c>
      <c r="H25" s="2">
        <v>600</v>
      </c>
      <c r="I25" s="2">
        <v>300</v>
      </c>
      <c r="J25" s="2">
        <v>325</v>
      </c>
      <c r="K25" s="2">
        <v>300</v>
      </c>
      <c r="L25" s="2">
        <v>325</v>
      </c>
      <c r="M25" s="2">
        <v>580</v>
      </c>
      <c r="N25" s="2">
        <v>580</v>
      </c>
      <c r="O25" s="2">
        <v>300</v>
      </c>
      <c r="P25" s="2">
        <v>325</v>
      </c>
      <c r="Q25" s="2">
        <v>580</v>
      </c>
      <c r="R25" s="2">
        <v>300</v>
      </c>
      <c r="S25" s="2">
        <v>325</v>
      </c>
      <c r="T25" s="2">
        <v>580</v>
      </c>
      <c r="U25" s="2">
        <v>570</v>
      </c>
      <c r="V25" s="2">
        <v>560</v>
      </c>
      <c r="W25" s="3">
        <v>305</v>
      </c>
      <c r="X25" s="13">
        <f t="shared" si="0"/>
        <v>8635</v>
      </c>
    </row>
    <row r="26" spans="2:24" ht="13.5">
      <c r="B26" s="37" t="s">
        <v>16</v>
      </c>
      <c r="C26" s="30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0</v>
      </c>
      <c r="X26" s="13">
        <f t="shared" si="0"/>
        <v>0</v>
      </c>
    </row>
    <row r="27" spans="2:24" ht="13.5">
      <c r="B27" s="37" t="s">
        <v>17</v>
      </c>
      <c r="C27" s="30">
        <v>200</v>
      </c>
      <c r="D27" s="2">
        <v>250</v>
      </c>
      <c r="E27" s="2">
        <f>SUM(B27:D27)</f>
        <v>450</v>
      </c>
      <c r="F27" s="2">
        <v>200</v>
      </c>
      <c r="G27" s="2">
        <v>250</v>
      </c>
      <c r="H27" s="2">
        <v>450</v>
      </c>
      <c r="I27" s="2">
        <v>200</v>
      </c>
      <c r="J27" s="2">
        <v>250</v>
      </c>
      <c r="K27" s="2">
        <v>200</v>
      </c>
      <c r="L27" s="2">
        <v>250</v>
      </c>
      <c r="M27" s="2">
        <v>450</v>
      </c>
      <c r="N27" s="2">
        <v>450</v>
      </c>
      <c r="O27" s="2">
        <v>200</v>
      </c>
      <c r="P27" s="2">
        <v>250</v>
      </c>
      <c r="Q27" s="2">
        <v>450</v>
      </c>
      <c r="R27" s="2">
        <v>200</v>
      </c>
      <c r="S27" s="2">
        <v>250</v>
      </c>
      <c r="T27" s="2">
        <v>450</v>
      </c>
      <c r="U27" s="2">
        <v>430</v>
      </c>
      <c r="V27" s="2">
        <v>440</v>
      </c>
      <c r="W27" s="3">
        <v>390</v>
      </c>
      <c r="X27" s="13">
        <f t="shared" si="0"/>
        <v>6660</v>
      </c>
    </row>
    <row r="28" spans="2:24" ht="13.5">
      <c r="B28" s="37" t="s">
        <v>18</v>
      </c>
      <c r="C28" s="30">
        <v>0</v>
      </c>
      <c r="D28" s="2">
        <v>0</v>
      </c>
      <c r="E28" s="2">
        <f>SUM(B28:D28)</f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0</v>
      </c>
      <c r="X28" s="13">
        <f t="shared" si="0"/>
        <v>0</v>
      </c>
    </row>
    <row r="29" spans="2:24" ht="14.25" thickBot="1">
      <c r="B29" s="38" t="s">
        <v>51</v>
      </c>
      <c r="C29" s="31">
        <v>1152</v>
      </c>
      <c r="D29" s="4">
        <v>1204</v>
      </c>
      <c r="E29" s="4">
        <v>1508</v>
      </c>
      <c r="F29" s="4">
        <v>1199</v>
      </c>
      <c r="G29" s="4">
        <v>1313</v>
      </c>
      <c r="H29" s="4">
        <v>1486</v>
      </c>
      <c r="I29" s="4">
        <v>1135</v>
      </c>
      <c r="J29" s="4">
        <v>1250</v>
      </c>
      <c r="K29" s="4">
        <v>1197</v>
      </c>
      <c r="L29" s="4">
        <v>1377</v>
      </c>
      <c r="M29" s="4">
        <v>1485</v>
      </c>
      <c r="N29" s="4">
        <v>1444</v>
      </c>
      <c r="O29" s="4">
        <v>1054</v>
      </c>
      <c r="P29" s="4">
        <v>1183</v>
      </c>
      <c r="Q29" s="4">
        <v>1441</v>
      </c>
      <c r="R29" s="4">
        <v>1220</v>
      </c>
      <c r="S29" s="4">
        <v>1296</v>
      </c>
      <c r="T29" s="4">
        <v>1505</v>
      </c>
      <c r="U29" s="4">
        <v>1477</v>
      </c>
      <c r="V29" s="4">
        <v>1492</v>
      </c>
      <c r="W29" s="5">
        <v>1166</v>
      </c>
      <c r="X29" s="26">
        <f t="shared" si="0"/>
        <v>27584</v>
      </c>
    </row>
    <row r="30" spans="2:24" ht="19.5" customHeight="1" thickBot="1" thickTop="1">
      <c r="B30" s="39" t="s">
        <v>25</v>
      </c>
      <c r="C30" s="32">
        <f>SUM(C6:C29)</f>
        <v>24134</v>
      </c>
      <c r="D30" s="23">
        <f aca="true" t="shared" si="1" ref="D30:X30">SUM(D6:D29)</f>
        <v>25598</v>
      </c>
      <c r="E30" s="23">
        <f t="shared" si="1"/>
        <v>27472</v>
      </c>
      <c r="F30" s="23">
        <f t="shared" si="1"/>
        <v>24431</v>
      </c>
      <c r="G30" s="23">
        <f t="shared" si="1"/>
        <v>26007</v>
      </c>
      <c r="H30" s="23">
        <f t="shared" si="1"/>
        <v>28070</v>
      </c>
      <c r="I30" s="23">
        <f t="shared" si="1"/>
        <v>24069</v>
      </c>
      <c r="J30" s="23">
        <f t="shared" si="1"/>
        <v>25380</v>
      </c>
      <c r="K30" s="23">
        <f t="shared" si="1"/>
        <v>24131</v>
      </c>
      <c r="L30" s="23">
        <f t="shared" si="1"/>
        <v>25507</v>
      </c>
      <c r="M30" s="23">
        <f t="shared" si="1"/>
        <v>28770</v>
      </c>
      <c r="N30" s="23">
        <f t="shared" si="1"/>
        <v>27207</v>
      </c>
      <c r="O30" s="23">
        <f t="shared" si="1"/>
        <v>23924</v>
      </c>
      <c r="P30" s="23">
        <f t="shared" si="1"/>
        <v>25441</v>
      </c>
      <c r="Q30" s="23">
        <f t="shared" si="1"/>
        <v>27072</v>
      </c>
      <c r="R30" s="23">
        <f t="shared" si="1"/>
        <v>24327</v>
      </c>
      <c r="S30" s="23">
        <f t="shared" si="1"/>
        <v>24833</v>
      </c>
      <c r="T30" s="23">
        <f t="shared" si="1"/>
        <v>28769</v>
      </c>
      <c r="U30" s="23">
        <f t="shared" si="1"/>
        <v>28046</v>
      </c>
      <c r="V30" s="23">
        <f t="shared" si="1"/>
        <v>28511</v>
      </c>
      <c r="W30" s="24">
        <f t="shared" si="1"/>
        <v>26068</v>
      </c>
      <c r="X30" s="25">
        <f t="shared" si="1"/>
        <v>547767</v>
      </c>
    </row>
    <row r="31" spans="2:24" ht="19.5" customHeight="1" thickBot="1">
      <c r="B31" s="40" t="s">
        <v>26</v>
      </c>
      <c r="C31" s="33">
        <f aca="true" t="shared" si="2" ref="C31:W31">C5-C30</f>
        <v>-974</v>
      </c>
      <c r="D31" s="17">
        <f t="shared" si="2"/>
        <v>-298</v>
      </c>
      <c r="E31" s="17">
        <f t="shared" si="2"/>
        <v>4308</v>
      </c>
      <c r="F31" s="17">
        <f t="shared" si="2"/>
        <v>1429</v>
      </c>
      <c r="G31" s="17">
        <f t="shared" si="2"/>
        <v>893</v>
      </c>
      <c r="H31" s="17">
        <f t="shared" si="2"/>
        <v>2730</v>
      </c>
      <c r="I31" s="17">
        <f t="shared" si="2"/>
        <v>631</v>
      </c>
      <c r="J31" s="17">
        <f t="shared" si="2"/>
        <v>2520</v>
      </c>
      <c r="K31" s="17">
        <f t="shared" si="2"/>
        <v>869</v>
      </c>
      <c r="L31" s="17">
        <f t="shared" si="2"/>
        <v>2493</v>
      </c>
      <c r="M31" s="17">
        <f t="shared" si="2"/>
        <v>230</v>
      </c>
      <c r="N31" s="17">
        <f t="shared" si="2"/>
        <v>1843</v>
      </c>
      <c r="O31" s="17">
        <f t="shared" si="2"/>
        <v>-1824</v>
      </c>
      <c r="P31" s="17">
        <f t="shared" si="2"/>
        <v>-2191</v>
      </c>
      <c r="Q31" s="17">
        <f t="shared" si="2"/>
        <v>1488</v>
      </c>
      <c r="R31" s="17">
        <f t="shared" si="2"/>
        <v>173</v>
      </c>
      <c r="S31" s="17">
        <f t="shared" si="2"/>
        <v>1667</v>
      </c>
      <c r="T31" s="17">
        <f t="shared" si="2"/>
        <v>1731</v>
      </c>
      <c r="U31" s="17">
        <f t="shared" si="2"/>
        <v>1854</v>
      </c>
      <c r="V31" s="17">
        <f t="shared" si="2"/>
        <v>2289</v>
      </c>
      <c r="W31" s="18">
        <f t="shared" si="2"/>
        <v>-368</v>
      </c>
      <c r="X31" s="19">
        <f>X5-X30</f>
        <v>21493</v>
      </c>
    </row>
    <row r="32" spans="3:24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24" ht="13.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3:24" ht="13.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3:24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3:24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3:24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workbookViewId="0" topLeftCell="A1">
      <pane xSplit="2" topLeftCell="C1" activePane="topRight" state="frozen"/>
      <selection pane="topLeft" activeCell="A1" sqref="A1"/>
      <selection pane="topRight" activeCell="L27" sqref="L27"/>
    </sheetView>
  </sheetViews>
  <sheetFormatPr defaultColWidth="9.00390625" defaultRowHeight="13.5"/>
  <cols>
    <col min="1" max="1" width="1.25" style="0" customWidth="1"/>
    <col min="2" max="2" width="14.625" style="0" customWidth="1"/>
    <col min="24" max="24" width="11.375" style="0" customWidth="1"/>
  </cols>
  <sheetData>
    <row r="1" spans="2:3" ht="24" customHeight="1">
      <c r="B1" s="10" t="s">
        <v>49</v>
      </c>
      <c r="C1" s="11"/>
    </row>
    <row r="2" ht="9" customHeight="1">
      <c r="B2" s="9"/>
    </row>
    <row r="3" ht="18.75" customHeight="1" thickBot="1">
      <c r="B3" s="8" t="s">
        <v>50</v>
      </c>
    </row>
    <row r="4" spans="2:24" ht="19.5" customHeight="1" thickBot="1">
      <c r="B4" s="34" t="s">
        <v>30</v>
      </c>
      <c r="C4" s="27" t="s">
        <v>31</v>
      </c>
      <c r="D4" s="14" t="s">
        <v>32</v>
      </c>
      <c r="E4" s="14" t="s">
        <v>33</v>
      </c>
      <c r="F4" s="14" t="s">
        <v>35</v>
      </c>
      <c r="G4" s="14" t="s">
        <v>34</v>
      </c>
      <c r="H4" s="14" t="s">
        <v>36</v>
      </c>
      <c r="I4" s="14" t="s">
        <v>37</v>
      </c>
      <c r="J4" s="14" t="s">
        <v>38</v>
      </c>
      <c r="K4" s="14" t="s">
        <v>21</v>
      </c>
      <c r="L4" s="14" t="s">
        <v>22</v>
      </c>
      <c r="M4" s="14" t="s">
        <v>23</v>
      </c>
      <c r="N4" s="14" t="s">
        <v>39</v>
      </c>
      <c r="O4" s="14" t="s">
        <v>40</v>
      </c>
      <c r="P4" s="14" t="s">
        <v>41</v>
      </c>
      <c r="Q4" s="14" t="s">
        <v>42</v>
      </c>
      <c r="R4" s="14" t="s">
        <v>43</v>
      </c>
      <c r="S4" s="14" t="s">
        <v>44</v>
      </c>
      <c r="T4" s="14" t="s">
        <v>45</v>
      </c>
      <c r="U4" s="14" t="s">
        <v>46</v>
      </c>
      <c r="V4" s="14" t="s">
        <v>47</v>
      </c>
      <c r="W4" s="15" t="s">
        <v>48</v>
      </c>
      <c r="X4" s="16" t="s">
        <v>19</v>
      </c>
    </row>
    <row r="5" spans="2:24" ht="19.5" customHeight="1" thickBot="1">
      <c r="B5" s="35" t="s">
        <v>24</v>
      </c>
      <c r="C5" s="28">
        <v>23160</v>
      </c>
      <c r="D5" s="20">
        <v>25300</v>
      </c>
      <c r="E5" s="20">
        <v>31780</v>
      </c>
      <c r="F5" s="20">
        <v>25860</v>
      </c>
      <c r="G5" s="20">
        <v>26900</v>
      </c>
      <c r="H5" s="20">
        <v>30800</v>
      </c>
      <c r="I5" s="20">
        <v>24700</v>
      </c>
      <c r="J5" s="20">
        <v>27900</v>
      </c>
      <c r="K5" s="20">
        <v>25000</v>
      </c>
      <c r="L5" s="20">
        <v>28000</v>
      </c>
      <c r="M5" s="20">
        <v>29000</v>
      </c>
      <c r="N5" s="20">
        <v>29050</v>
      </c>
      <c r="O5" s="20">
        <v>22100</v>
      </c>
      <c r="P5" s="20">
        <v>23250</v>
      </c>
      <c r="Q5" s="20">
        <v>28560</v>
      </c>
      <c r="R5" s="20">
        <v>24500</v>
      </c>
      <c r="S5" s="20">
        <v>26500</v>
      </c>
      <c r="T5" s="20">
        <v>30500</v>
      </c>
      <c r="U5" s="20">
        <v>29900</v>
      </c>
      <c r="V5" s="20">
        <v>30800</v>
      </c>
      <c r="W5" s="21">
        <v>25700</v>
      </c>
      <c r="X5" s="22">
        <f aca="true" t="shared" si="0" ref="X5:X29">SUM(C5:W5)</f>
        <v>569260</v>
      </c>
    </row>
    <row r="6" spans="2:24" ht="13.5">
      <c r="B6" s="36" t="s">
        <v>52</v>
      </c>
      <c r="C6" s="29">
        <v>9000</v>
      </c>
      <c r="D6" s="6">
        <v>9500</v>
      </c>
      <c r="E6" s="6">
        <v>10200</v>
      </c>
      <c r="F6" s="6">
        <v>9200</v>
      </c>
      <c r="G6" s="6">
        <v>9800</v>
      </c>
      <c r="H6" s="6">
        <v>10500</v>
      </c>
      <c r="I6" s="6">
        <v>8952</v>
      </c>
      <c r="J6" s="6">
        <v>9236</v>
      </c>
      <c r="K6" s="6">
        <v>8952</v>
      </c>
      <c r="L6" s="6">
        <v>9236</v>
      </c>
      <c r="M6" s="6">
        <v>11521</v>
      </c>
      <c r="N6" s="6">
        <v>9999</v>
      </c>
      <c r="O6" s="6">
        <v>8888</v>
      </c>
      <c r="P6" s="6">
        <v>9364</v>
      </c>
      <c r="Q6" s="6">
        <v>9867</v>
      </c>
      <c r="R6" s="6">
        <v>9125</v>
      </c>
      <c r="S6" s="6">
        <v>8643</v>
      </c>
      <c r="T6" s="6">
        <v>11500</v>
      </c>
      <c r="U6" s="6">
        <v>11200</v>
      </c>
      <c r="V6" s="6">
        <v>11400</v>
      </c>
      <c r="W6" s="7">
        <v>10300</v>
      </c>
      <c r="X6" s="12">
        <f t="shared" si="0"/>
        <v>206383</v>
      </c>
    </row>
    <row r="7" spans="2:24" ht="13.5">
      <c r="B7" s="37" t="s">
        <v>53</v>
      </c>
      <c r="C7" s="30">
        <v>5000</v>
      </c>
      <c r="D7" s="2">
        <v>5200</v>
      </c>
      <c r="E7" s="2">
        <v>5300</v>
      </c>
      <c r="F7" s="2">
        <v>5100</v>
      </c>
      <c r="G7" s="2">
        <v>4900</v>
      </c>
      <c r="H7" s="2">
        <v>5600</v>
      </c>
      <c r="I7" s="2">
        <v>5000</v>
      </c>
      <c r="J7" s="2">
        <v>5200</v>
      </c>
      <c r="K7" s="2">
        <v>5000</v>
      </c>
      <c r="L7" s="2">
        <v>5200</v>
      </c>
      <c r="M7" s="2">
        <v>5300</v>
      </c>
      <c r="N7" s="2">
        <v>5300</v>
      </c>
      <c r="O7" s="2">
        <v>5000</v>
      </c>
      <c r="P7" s="2">
        <v>5200</v>
      </c>
      <c r="Q7" s="2">
        <v>5300</v>
      </c>
      <c r="R7" s="2">
        <v>5000</v>
      </c>
      <c r="S7" s="2">
        <v>5200</v>
      </c>
      <c r="T7" s="2">
        <v>5300</v>
      </c>
      <c r="U7" s="2">
        <v>5100</v>
      </c>
      <c r="V7" s="2">
        <v>5300</v>
      </c>
      <c r="W7" s="3">
        <v>5000</v>
      </c>
      <c r="X7" s="13">
        <f t="shared" si="0"/>
        <v>108500</v>
      </c>
    </row>
    <row r="8" spans="2:24" ht="13.5">
      <c r="B8" s="37" t="s">
        <v>54</v>
      </c>
      <c r="C8" s="30">
        <v>250</v>
      </c>
      <c r="D8" s="2">
        <v>260</v>
      </c>
      <c r="E8" s="2">
        <v>300</v>
      </c>
      <c r="F8" s="2">
        <v>250</v>
      </c>
      <c r="G8" s="2">
        <v>260</v>
      </c>
      <c r="H8" s="2">
        <v>300</v>
      </c>
      <c r="I8" s="2">
        <v>250</v>
      </c>
      <c r="J8" s="2">
        <v>260</v>
      </c>
      <c r="K8" s="2">
        <v>250</v>
      </c>
      <c r="L8" s="2">
        <v>260</v>
      </c>
      <c r="M8" s="2">
        <v>300</v>
      </c>
      <c r="N8" s="2">
        <v>300</v>
      </c>
      <c r="O8" s="2">
        <v>250</v>
      </c>
      <c r="P8" s="2">
        <v>260</v>
      </c>
      <c r="Q8" s="2">
        <v>300</v>
      </c>
      <c r="R8" s="2">
        <v>250</v>
      </c>
      <c r="S8" s="2">
        <v>260</v>
      </c>
      <c r="T8" s="2">
        <v>300</v>
      </c>
      <c r="U8" s="2">
        <v>280</v>
      </c>
      <c r="V8" s="2">
        <v>290</v>
      </c>
      <c r="W8" s="3">
        <v>260</v>
      </c>
      <c r="X8" s="13">
        <f t="shared" si="0"/>
        <v>5690</v>
      </c>
    </row>
    <row r="9" spans="2:24" ht="13.5">
      <c r="B9" s="37" t="s">
        <v>27</v>
      </c>
      <c r="C9" s="30">
        <v>7000</v>
      </c>
      <c r="D9" s="2">
        <v>7150</v>
      </c>
      <c r="E9" s="2">
        <v>7260</v>
      </c>
      <c r="F9" s="2">
        <v>7000</v>
      </c>
      <c r="G9" s="2">
        <v>7150</v>
      </c>
      <c r="H9" s="2">
        <v>7260</v>
      </c>
      <c r="I9" s="2">
        <v>7000</v>
      </c>
      <c r="J9" s="2">
        <v>7150</v>
      </c>
      <c r="K9" s="2">
        <v>7000</v>
      </c>
      <c r="L9" s="2">
        <v>7150</v>
      </c>
      <c r="M9" s="2">
        <v>7260</v>
      </c>
      <c r="N9" s="2">
        <v>7260</v>
      </c>
      <c r="O9" s="2">
        <v>7000</v>
      </c>
      <c r="P9" s="2">
        <v>7150</v>
      </c>
      <c r="Q9" s="2">
        <v>7260</v>
      </c>
      <c r="R9" s="2">
        <v>7000</v>
      </c>
      <c r="S9" s="2">
        <v>7150</v>
      </c>
      <c r="T9" s="2">
        <v>7260</v>
      </c>
      <c r="U9" s="2">
        <v>7190</v>
      </c>
      <c r="V9" s="2">
        <v>7180</v>
      </c>
      <c r="W9" s="3">
        <v>6950</v>
      </c>
      <c r="X9" s="13">
        <f t="shared" si="0"/>
        <v>149780</v>
      </c>
    </row>
    <row r="10" spans="2:24" ht="13.5">
      <c r="B10" s="37" t="s">
        <v>28</v>
      </c>
      <c r="C10" s="30">
        <v>600</v>
      </c>
      <c r="D10" s="2">
        <v>650</v>
      </c>
      <c r="E10" s="2">
        <v>660</v>
      </c>
      <c r="F10" s="2">
        <v>600</v>
      </c>
      <c r="G10" s="2">
        <v>650</v>
      </c>
      <c r="H10" s="2">
        <v>660</v>
      </c>
      <c r="I10" s="2">
        <v>600</v>
      </c>
      <c r="J10" s="2">
        <v>650</v>
      </c>
      <c r="K10" s="2">
        <v>600</v>
      </c>
      <c r="L10" s="2">
        <v>650</v>
      </c>
      <c r="M10" s="2">
        <v>660</v>
      </c>
      <c r="N10" s="2">
        <v>660</v>
      </c>
      <c r="O10" s="2">
        <v>600</v>
      </c>
      <c r="P10" s="2">
        <v>650</v>
      </c>
      <c r="Q10" s="2">
        <v>660</v>
      </c>
      <c r="R10" s="2">
        <v>600</v>
      </c>
      <c r="S10" s="2">
        <v>650</v>
      </c>
      <c r="T10" s="2">
        <v>660</v>
      </c>
      <c r="U10" s="2">
        <v>620</v>
      </c>
      <c r="V10" s="2">
        <v>630</v>
      </c>
      <c r="W10" s="3">
        <v>580</v>
      </c>
      <c r="X10" s="13">
        <f t="shared" si="0"/>
        <v>13290</v>
      </c>
    </row>
    <row r="11" spans="2:24" ht="13.5">
      <c r="B11" s="37" t="s">
        <v>29</v>
      </c>
      <c r="C11" s="30">
        <v>15</v>
      </c>
      <c r="D11" s="2">
        <v>16</v>
      </c>
      <c r="E11" s="2">
        <v>14</v>
      </c>
      <c r="F11" s="2">
        <v>15</v>
      </c>
      <c r="G11" s="2">
        <v>16</v>
      </c>
      <c r="H11" s="2">
        <v>14</v>
      </c>
      <c r="I11" s="2">
        <v>15</v>
      </c>
      <c r="J11" s="2">
        <v>16</v>
      </c>
      <c r="K11" s="2">
        <v>15</v>
      </c>
      <c r="L11" s="2">
        <v>16</v>
      </c>
      <c r="M11" s="2">
        <v>14</v>
      </c>
      <c r="N11" s="2">
        <v>14</v>
      </c>
      <c r="O11" s="2">
        <v>15</v>
      </c>
      <c r="P11" s="2">
        <v>16</v>
      </c>
      <c r="Q11" s="2">
        <v>14</v>
      </c>
      <c r="R11" s="2">
        <v>15</v>
      </c>
      <c r="S11" s="2">
        <v>16</v>
      </c>
      <c r="T11" s="2">
        <v>14</v>
      </c>
      <c r="U11" s="2">
        <v>14</v>
      </c>
      <c r="V11" s="2">
        <v>15</v>
      </c>
      <c r="W11" s="3">
        <v>13</v>
      </c>
      <c r="X11" s="13">
        <f t="shared" si="0"/>
        <v>312</v>
      </c>
    </row>
    <row r="12" spans="2:24" ht="13.5">
      <c r="B12" s="37" t="s">
        <v>55</v>
      </c>
      <c r="C12" s="30">
        <v>20</v>
      </c>
      <c r="D12" s="2">
        <v>30</v>
      </c>
      <c r="E12" s="2">
        <v>35</v>
      </c>
      <c r="F12" s="2">
        <v>20</v>
      </c>
      <c r="G12" s="2">
        <v>30</v>
      </c>
      <c r="H12" s="2">
        <v>35</v>
      </c>
      <c r="I12" s="2">
        <v>20</v>
      </c>
      <c r="J12" s="2">
        <v>30</v>
      </c>
      <c r="K12" s="2">
        <v>20</v>
      </c>
      <c r="L12" s="2">
        <v>30</v>
      </c>
      <c r="M12" s="2">
        <v>35</v>
      </c>
      <c r="N12" s="2">
        <v>35</v>
      </c>
      <c r="O12" s="2">
        <v>20</v>
      </c>
      <c r="P12" s="2">
        <v>30</v>
      </c>
      <c r="Q12" s="2">
        <v>35</v>
      </c>
      <c r="R12" s="2">
        <v>20</v>
      </c>
      <c r="S12" s="2">
        <v>30</v>
      </c>
      <c r="T12" s="2">
        <v>35</v>
      </c>
      <c r="U12" s="2">
        <v>30</v>
      </c>
      <c r="V12" s="2">
        <v>33</v>
      </c>
      <c r="W12" s="3">
        <v>28</v>
      </c>
      <c r="X12" s="13">
        <f t="shared" si="0"/>
        <v>601</v>
      </c>
    </row>
    <row r="13" spans="2:24" ht="13.5">
      <c r="B13" s="37" t="s">
        <v>56</v>
      </c>
      <c r="C13" s="30">
        <v>10</v>
      </c>
      <c r="D13" s="2">
        <v>15</v>
      </c>
      <c r="E13" s="2">
        <v>13</v>
      </c>
      <c r="F13" s="2">
        <v>10</v>
      </c>
      <c r="G13" s="2">
        <v>15</v>
      </c>
      <c r="H13" s="2">
        <v>13</v>
      </c>
      <c r="I13" s="2">
        <v>10</v>
      </c>
      <c r="J13" s="2">
        <v>15</v>
      </c>
      <c r="K13" s="2">
        <v>10</v>
      </c>
      <c r="L13" s="2">
        <v>15</v>
      </c>
      <c r="M13" s="2">
        <v>13</v>
      </c>
      <c r="N13" s="2">
        <v>13</v>
      </c>
      <c r="O13" s="2">
        <v>10</v>
      </c>
      <c r="P13" s="2">
        <v>15</v>
      </c>
      <c r="Q13" s="2">
        <v>13</v>
      </c>
      <c r="R13" s="2">
        <v>10</v>
      </c>
      <c r="S13" s="2">
        <v>15</v>
      </c>
      <c r="T13" s="2">
        <v>13</v>
      </c>
      <c r="U13" s="2">
        <v>13</v>
      </c>
      <c r="V13" s="2">
        <v>17</v>
      </c>
      <c r="W13" s="3">
        <v>15</v>
      </c>
      <c r="X13" s="13">
        <f t="shared" si="0"/>
        <v>273</v>
      </c>
    </row>
    <row r="14" spans="2:24" ht="13.5">
      <c r="B14" s="37" t="s">
        <v>57</v>
      </c>
      <c r="C14" s="30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3">
        <v>5</v>
      </c>
      <c r="X14" s="13">
        <f t="shared" si="0"/>
        <v>105</v>
      </c>
    </row>
    <row r="15" spans="2:24" ht="13.5">
      <c r="B15" s="37" t="s">
        <v>58</v>
      </c>
      <c r="C15" s="30">
        <v>300</v>
      </c>
      <c r="D15" s="2">
        <v>500</v>
      </c>
      <c r="E15" s="2">
        <v>620</v>
      </c>
      <c r="F15" s="2">
        <v>300</v>
      </c>
      <c r="G15" s="2">
        <v>800</v>
      </c>
      <c r="H15" s="2">
        <v>620</v>
      </c>
      <c r="I15" s="2">
        <v>300</v>
      </c>
      <c r="J15" s="2">
        <v>500</v>
      </c>
      <c r="K15" s="2">
        <v>300</v>
      </c>
      <c r="L15" s="2">
        <v>500</v>
      </c>
      <c r="M15" s="2">
        <v>620</v>
      </c>
      <c r="N15" s="2">
        <v>620</v>
      </c>
      <c r="O15" s="2">
        <v>300</v>
      </c>
      <c r="P15" s="2">
        <v>500</v>
      </c>
      <c r="Q15" s="2">
        <v>620</v>
      </c>
      <c r="R15" s="2">
        <v>300</v>
      </c>
      <c r="S15" s="2">
        <v>500</v>
      </c>
      <c r="T15" s="2">
        <v>620</v>
      </c>
      <c r="U15" s="2">
        <v>620</v>
      </c>
      <c r="V15" s="2">
        <v>610</v>
      </c>
      <c r="W15" s="3">
        <v>600</v>
      </c>
      <c r="X15" s="13">
        <f t="shared" si="0"/>
        <v>10650</v>
      </c>
    </row>
    <row r="16" spans="2:24" ht="13.5">
      <c r="B16" s="37" t="s">
        <v>59</v>
      </c>
      <c r="C16" s="30">
        <v>20</v>
      </c>
      <c r="D16" s="2">
        <v>21</v>
      </c>
      <c r="E16" s="2">
        <v>35</v>
      </c>
      <c r="F16" s="2">
        <v>20</v>
      </c>
      <c r="G16" s="2">
        <v>21</v>
      </c>
      <c r="H16" s="2">
        <v>35</v>
      </c>
      <c r="I16" s="2">
        <v>20</v>
      </c>
      <c r="J16" s="2">
        <v>21</v>
      </c>
      <c r="K16" s="2">
        <v>20</v>
      </c>
      <c r="L16" s="2">
        <v>21</v>
      </c>
      <c r="M16" s="2">
        <v>35</v>
      </c>
      <c r="N16" s="2">
        <v>35</v>
      </c>
      <c r="O16" s="2">
        <v>20</v>
      </c>
      <c r="P16" s="2">
        <v>21</v>
      </c>
      <c r="Q16" s="2">
        <v>35</v>
      </c>
      <c r="R16" s="2">
        <v>20</v>
      </c>
      <c r="S16" s="2">
        <v>21</v>
      </c>
      <c r="T16" s="2">
        <v>35</v>
      </c>
      <c r="U16" s="2">
        <v>31</v>
      </c>
      <c r="V16" s="2">
        <v>30</v>
      </c>
      <c r="W16" s="3">
        <v>24</v>
      </c>
      <c r="X16" s="13">
        <f t="shared" si="0"/>
        <v>541</v>
      </c>
    </row>
    <row r="17" spans="2:24" ht="13.5">
      <c r="B17" s="37" t="s">
        <v>60</v>
      </c>
      <c r="C17" s="30">
        <v>10</v>
      </c>
      <c r="D17" s="2">
        <v>19</v>
      </c>
      <c r="E17" s="2">
        <v>25</v>
      </c>
      <c r="F17" s="2">
        <v>10</v>
      </c>
      <c r="G17" s="2">
        <v>19</v>
      </c>
      <c r="H17" s="2">
        <v>25</v>
      </c>
      <c r="I17" s="2">
        <v>10</v>
      </c>
      <c r="J17" s="2">
        <v>19</v>
      </c>
      <c r="K17" s="2">
        <v>10</v>
      </c>
      <c r="L17" s="2">
        <v>19</v>
      </c>
      <c r="M17" s="2">
        <v>25</v>
      </c>
      <c r="N17" s="2">
        <v>25</v>
      </c>
      <c r="O17" s="2">
        <v>10</v>
      </c>
      <c r="P17" s="2">
        <v>19</v>
      </c>
      <c r="Q17" s="2">
        <v>25</v>
      </c>
      <c r="R17" s="2">
        <v>10</v>
      </c>
      <c r="S17" s="2">
        <v>19</v>
      </c>
      <c r="T17" s="2">
        <v>25</v>
      </c>
      <c r="U17" s="2">
        <v>24</v>
      </c>
      <c r="V17" s="2">
        <v>26</v>
      </c>
      <c r="W17" s="3">
        <v>18</v>
      </c>
      <c r="X17" s="13">
        <f t="shared" si="0"/>
        <v>392</v>
      </c>
    </row>
    <row r="18" spans="2:24" ht="13.5">
      <c r="B18" s="37" t="s">
        <v>61</v>
      </c>
      <c r="C18" s="30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0</v>
      </c>
      <c r="X18" s="13">
        <f t="shared" si="0"/>
        <v>0</v>
      </c>
    </row>
    <row r="19" spans="2:24" ht="13.5">
      <c r="B19" s="37" t="s">
        <v>62</v>
      </c>
      <c r="C19" s="30">
        <v>10</v>
      </c>
      <c r="D19" s="2">
        <v>200</v>
      </c>
      <c r="E19" s="2">
        <v>150</v>
      </c>
      <c r="F19" s="2">
        <v>10</v>
      </c>
      <c r="G19" s="2">
        <v>200</v>
      </c>
      <c r="H19" s="2">
        <v>150</v>
      </c>
      <c r="I19" s="2">
        <v>10</v>
      </c>
      <c r="J19" s="2">
        <v>200</v>
      </c>
      <c r="K19" s="2">
        <v>10</v>
      </c>
      <c r="L19" s="2">
        <v>200</v>
      </c>
      <c r="M19" s="2">
        <v>150</v>
      </c>
      <c r="N19" s="2">
        <v>150</v>
      </c>
      <c r="O19" s="2">
        <v>10</v>
      </c>
      <c r="P19" s="2">
        <v>200</v>
      </c>
      <c r="Q19" s="2">
        <v>150</v>
      </c>
      <c r="R19" s="2">
        <v>10</v>
      </c>
      <c r="S19" s="2">
        <v>200</v>
      </c>
      <c r="T19" s="2">
        <v>150</v>
      </c>
      <c r="U19" s="2">
        <v>150</v>
      </c>
      <c r="V19" s="2">
        <v>170</v>
      </c>
      <c r="W19" s="3">
        <v>150</v>
      </c>
      <c r="X19" s="13">
        <f t="shared" si="0"/>
        <v>2630</v>
      </c>
    </row>
    <row r="20" spans="2:24" ht="13.5">
      <c r="B20" s="37" t="s">
        <v>63</v>
      </c>
      <c r="C20" s="30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3">
        <v>2</v>
      </c>
      <c r="X20" s="13">
        <f t="shared" si="0"/>
        <v>42</v>
      </c>
    </row>
    <row r="21" spans="2:24" ht="13.5">
      <c r="B21" s="37" t="s">
        <v>64</v>
      </c>
      <c r="C21" s="30">
        <v>150</v>
      </c>
      <c r="D21" s="2">
        <v>160</v>
      </c>
      <c r="E21" s="2">
        <v>180</v>
      </c>
      <c r="F21" s="2">
        <v>150</v>
      </c>
      <c r="G21" s="2">
        <v>160</v>
      </c>
      <c r="H21" s="2">
        <v>180</v>
      </c>
      <c r="I21" s="2">
        <v>150</v>
      </c>
      <c r="J21" s="2">
        <v>160</v>
      </c>
      <c r="K21" s="2">
        <v>150</v>
      </c>
      <c r="L21" s="2">
        <v>160</v>
      </c>
      <c r="M21" s="2">
        <v>180</v>
      </c>
      <c r="N21" s="2">
        <v>180</v>
      </c>
      <c r="O21" s="2">
        <v>150</v>
      </c>
      <c r="P21" s="2">
        <v>160</v>
      </c>
      <c r="Q21" s="2">
        <v>180</v>
      </c>
      <c r="R21" s="2">
        <v>150</v>
      </c>
      <c r="S21" s="2">
        <v>160</v>
      </c>
      <c r="T21" s="2">
        <v>180</v>
      </c>
      <c r="U21" s="2">
        <v>160</v>
      </c>
      <c r="V21" s="2">
        <v>165</v>
      </c>
      <c r="W21" s="3">
        <v>145</v>
      </c>
      <c r="X21" s="13">
        <f t="shared" si="0"/>
        <v>3410</v>
      </c>
    </row>
    <row r="22" spans="2:24" ht="13.5">
      <c r="B22" s="37" t="s">
        <v>65</v>
      </c>
      <c r="C22" s="30">
        <v>50</v>
      </c>
      <c r="D22" s="2">
        <v>45</v>
      </c>
      <c r="E22" s="2">
        <v>80</v>
      </c>
      <c r="F22" s="2">
        <v>50</v>
      </c>
      <c r="G22" s="2">
        <v>45</v>
      </c>
      <c r="H22" s="2">
        <v>80</v>
      </c>
      <c r="I22" s="2">
        <v>50</v>
      </c>
      <c r="J22" s="2">
        <v>45</v>
      </c>
      <c r="K22" s="2">
        <v>50</v>
      </c>
      <c r="L22" s="2">
        <v>45</v>
      </c>
      <c r="M22" s="2">
        <v>80</v>
      </c>
      <c r="N22" s="2">
        <v>80</v>
      </c>
      <c r="O22" s="2">
        <v>50</v>
      </c>
      <c r="P22" s="2">
        <v>45</v>
      </c>
      <c r="Q22" s="2">
        <v>80</v>
      </c>
      <c r="R22" s="2">
        <v>50</v>
      </c>
      <c r="S22" s="2">
        <v>45</v>
      </c>
      <c r="T22" s="2">
        <v>80</v>
      </c>
      <c r="U22" s="2">
        <v>80</v>
      </c>
      <c r="V22" s="2">
        <v>85</v>
      </c>
      <c r="W22" s="3">
        <v>70</v>
      </c>
      <c r="X22" s="13">
        <f t="shared" si="0"/>
        <v>1285</v>
      </c>
    </row>
    <row r="23" spans="2:24" ht="13.5">
      <c r="B23" s="37" t="s">
        <v>66</v>
      </c>
      <c r="C23" s="30">
        <v>20</v>
      </c>
      <c r="D23" s="2">
        <v>25</v>
      </c>
      <c r="E23" s="2">
        <v>32</v>
      </c>
      <c r="F23" s="2">
        <v>20</v>
      </c>
      <c r="G23" s="2">
        <v>25</v>
      </c>
      <c r="H23" s="2">
        <v>32</v>
      </c>
      <c r="I23" s="2">
        <v>20</v>
      </c>
      <c r="J23" s="2">
        <v>25</v>
      </c>
      <c r="K23" s="2">
        <v>20</v>
      </c>
      <c r="L23" s="2">
        <v>25</v>
      </c>
      <c r="M23" s="2">
        <v>32</v>
      </c>
      <c r="N23" s="2">
        <v>32</v>
      </c>
      <c r="O23" s="2">
        <v>20</v>
      </c>
      <c r="P23" s="2">
        <v>25</v>
      </c>
      <c r="Q23" s="2">
        <v>32</v>
      </c>
      <c r="R23" s="2">
        <v>20</v>
      </c>
      <c r="S23" s="2">
        <v>25</v>
      </c>
      <c r="T23" s="2">
        <v>32</v>
      </c>
      <c r="U23" s="2">
        <v>30</v>
      </c>
      <c r="V23" s="2">
        <v>36</v>
      </c>
      <c r="W23" s="3">
        <v>28</v>
      </c>
      <c r="X23" s="13">
        <f t="shared" si="0"/>
        <v>556</v>
      </c>
    </row>
    <row r="24" spans="2:24" ht="13.5">
      <c r="B24" s="37" t="s">
        <v>67</v>
      </c>
      <c r="C24" s="30">
        <v>20</v>
      </c>
      <c r="D24" s="2">
        <v>21</v>
      </c>
      <c r="E24" s="2">
        <v>23</v>
      </c>
      <c r="F24" s="2">
        <v>20</v>
      </c>
      <c r="G24" s="2">
        <v>21</v>
      </c>
      <c r="H24" s="2">
        <v>23</v>
      </c>
      <c r="I24" s="2">
        <v>20</v>
      </c>
      <c r="J24" s="2">
        <v>21</v>
      </c>
      <c r="K24" s="2">
        <v>20</v>
      </c>
      <c r="L24" s="2">
        <v>21</v>
      </c>
      <c r="M24" s="2">
        <v>23</v>
      </c>
      <c r="N24" s="2">
        <v>23</v>
      </c>
      <c r="O24" s="2">
        <v>20</v>
      </c>
      <c r="P24" s="2">
        <v>21</v>
      </c>
      <c r="Q24" s="2">
        <v>23</v>
      </c>
      <c r="R24" s="2">
        <v>20</v>
      </c>
      <c r="S24" s="2">
        <v>21</v>
      </c>
      <c r="T24" s="2">
        <v>23</v>
      </c>
      <c r="U24" s="2">
        <v>20</v>
      </c>
      <c r="V24" s="2">
        <v>25</v>
      </c>
      <c r="W24" s="3">
        <v>19</v>
      </c>
      <c r="X24" s="13">
        <f t="shared" si="0"/>
        <v>448</v>
      </c>
    </row>
    <row r="25" spans="2:24" ht="13.5">
      <c r="B25" s="37" t="s">
        <v>68</v>
      </c>
      <c r="C25" s="30">
        <v>300</v>
      </c>
      <c r="D25" s="2">
        <v>325</v>
      </c>
      <c r="E25" s="2">
        <v>580</v>
      </c>
      <c r="F25" s="2">
        <v>250</v>
      </c>
      <c r="G25" s="2">
        <v>325</v>
      </c>
      <c r="H25" s="2">
        <v>600</v>
      </c>
      <c r="I25" s="2">
        <v>300</v>
      </c>
      <c r="J25" s="2">
        <v>325</v>
      </c>
      <c r="K25" s="2">
        <v>300</v>
      </c>
      <c r="L25" s="2">
        <v>325</v>
      </c>
      <c r="M25" s="2">
        <v>580</v>
      </c>
      <c r="N25" s="2">
        <v>580</v>
      </c>
      <c r="O25" s="2">
        <v>300</v>
      </c>
      <c r="P25" s="2">
        <v>325</v>
      </c>
      <c r="Q25" s="2">
        <v>580</v>
      </c>
      <c r="R25" s="2">
        <v>300</v>
      </c>
      <c r="S25" s="2">
        <v>325</v>
      </c>
      <c r="T25" s="2">
        <v>580</v>
      </c>
      <c r="U25" s="2">
        <v>570</v>
      </c>
      <c r="V25" s="2">
        <v>560</v>
      </c>
      <c r="W25" s="3">
        <v>305</v>
      </c>
      <c r="X25" s="13">
        <f t="shared" si="0"/>
        <v>8635</v>
      </c>
    </row>
    <row r="26" spans="2:24" ht="13.5">
      <c r="B26" s="37" t="s">
        <v>69</v>
      </c>
      <c r="C26" s="30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0</v>
      </c>
      <c r="X26" s="13">
        <f t="shared" si="0"/>
        <v>0</v>
      </c>
    </row>
    <row r="27" spans="2:24" ht="13.5">
      <c r="B27" s="37" t="s">
        <v>70</v>
      </c>
      <c r="C27" s="30">
        <v>200</v>
      </c>
      <c r="D27" s="2">
        <v>250</v>
      </c>
      <c r="E27" s="2">
        <f>SUM(B27:D27)</f>
        <v>450</v>
      </c>
      <c r="F27" s="2">
        <v>200</v>
      </c>
      <c r="G27" s="2">
        <v>250</v>
      </c>
      <c r="H27" s="2">
        <v>450</v>
      </c>
      <c r="I27" s="2">
        <v>200</v>
      </c>
      <c r="J27" s="2">
        <v>250</v>
      </c>
      <c r="K27" s="2">
        <v>200</v>
      </c>
      <c r="L27" s="2">
        <v>250</v>
      </c>
      <c r="M27" s="2">
        <v>450</v>
      </c>
      <c r="N27" s="2">
        <v>450</v>
      </c>
      <c r="O27" s="2">
        <v>200</v>
      </c>
      <c r="P27" s="2">
        <v>250</v>
      </c>
      <c r="Q27" s="2">
        <v>450</v>
      </c>
      <c r="R27" s="2">
        <v>200</v>
      </c>
      <c r="S27" s="2">
        <v>250</v>
      </c>
      <c r="T27" s="2">
        <v>450</v>
      </c>
      <c r="U27" s="2">
        <v>430</v>
      </c>
      <c r="V27" s="2">
        <v>440</v>
      </c>
      <c r="W27" s="3">
        <v>390</v>
      </c>
      <c r="X27" s="13">
        <f t="shared" si="0"/>
        <v>6660</v>
      </c>
    </row>
    <row r="28" spans="2:24" ht="13.5">
      <c r="B28" s="37" t="s">
        <v>71</v>
      </c>
      <c r="C28" s="30">
        <v>0</v>
      </c>
      <c r="D28" s="2">
        <v>0</v>
      </c>
      <c r="E28" s="2">
        <f>SUM(B28:D28)</f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0</v>
      </c>
      <c r="X28" s="13">
        <f t="shared" si="0"/>
        <v>0</v>
      </c>
    </row>
    <row r="29" spans="2:24" ht="14.25" thickBot="1">
      <c r="B29" s="38" t="s">
        <v>51</v>
      </c>
      <c r="C29" s="31">
        <v>1152</v>
      </c>
      <c r="D29" s="4">
        <v>1204</v>
      </c>
      <c r="E29" s="4">
        <v>1508</v>
      </c>
      <c r="F29" s="4">
        <v>1199</v>
      </c>
      <c r="G29" s="4">
        <v>1313</v>
      </c>
      <c r="H29" s="4">
        <v>1486</v>
      </c>
      <c r="I29" s="4">
        <v>1135</v>
      </c>
      <c r="J29" s="4">
        <v>1250</v>
      </c>
      <c r="K29" s="4">
        <v>1197</v>
      </c>
      <c r="L29" s="4">
        <v>1377</v>
      </c>
      <c r="M29" s="4">
        <v>1485</v>
      </c>
      <c r="N29" s="4">
        <v>1444</v>
      </c>
      <c r="O29" s="4">
        <v>1054</v>
      </c>
      <c r="P29" s="4">
        <v>1183</v>
      </c>
      <c r="Q29" s="4">
        <v>1441</v>
      </c>
      <c r="R29" s="4">
        <v>1220</v>
      </c>
      <c r="S29" s="4">
        <v>1296</v>
      </c>
      <c r="T29" s="4">
        <v>1505</v>
      </c>
      <c r="U29" s="4">
        <v>1477</v>
      </c>
      <c r="V29" s="4">
        <v>1492</v>
      </c>
      <c r="W29" s="5">
        <v>1166</v>
      </c>
      <c r="X29" s="26">
        <f t="shared" si="0"/>
        <v>27584</v>
      </c>
    </row>
    <row r="30" spans="2:24" ht="19.5" customHeight="1" thickBot="1" thickTop="1">
      <c r="B30" s="39" t="s">
        <v>25</v>
      </c>
      <c r="C30" s="32">
        <f aca="true" t="shared" si="1" ref="C30:X30">SUM(C6:C29)</f>
        <v>24134</v>
      </c>
      <c r="D30" s="23">
        <f t="shared" si="1"/>
        <v>25598</v>
      </c>
      <c r="E30" s="23">
        <f t="shared" si="1"/>
        <v>27472</v>
      </c>
      <c r="F30" s="23">
        <f t="shared" si="1"/>
        <v>24431</v>
      </c>
      <c r="G30" s="23">
        <f t="shared" si="1"/>
        <v>26007</v>
      </c>
      <c r="H30" s="23">
        <f t="shared" si="1"/>
        <v>28070</v>
      </c>
      <c r="I30" s="23">
        <f t="shared" si="1"/>
        <v>24069</v>
      </c>
      <c r="J30" s="23">
        <f t="shared" si="1"/>
        <v>25380</v>
      </c>
      <c r="K30" s="23">
        <f t="shared" si="1"/>
        <v>24131</v>
      </c>
      <c r="L30" s="23">
        <f t="shared" si="1"/>
        <v>25507</v>
      </c>
      <c r="M30" s="23">
        <f t="shared" si="1"/>
        <v>28770</v>
      </c>
      <c r="N30" s="23">
        <f t="shared" si="1"/>
        <v>27207</v>
      </c>
      <c r="O30" s="23">
        <f t="shared" si="1"/>
        <v>23924</v>
      </c>
      <c r="P30" s="23">
        <f t="shared" si="1"/>
        <v>25441</v>
      </c>
      <c r="Q30" s="23">
        <f t="shared" si="1"/>
        <v>27072</v>
      </c>
      <c r="R30" s="23">
        <f t="shared" si="1"/>
        <v>24327</v>
      </c>
      <c r="S30" s="23">
        <f t="shared" si="1"/>
        <v>24833</v>
      </c>
      <c r="T30" s="23">
        <f t="shared" si="1"/>
        <v>28769</v>
      </c>
      <c r="U30" s="23">
        <f t="shared" si="1"/>
        <v>28046</v>
      </c>
      <c r="V30" s="23">
        <f t="shared" si="1"/>
        <v>28511</v>
      </c>
      <c r="W30" s="24">
        <f t="shared" si="1"/>
        <v>26068</v>
      </c>
      <c r="X30" s="25">
        <f t="shared" si="1"/>
        <v>547767</v>
      </c>
    </row>
    <row r="31" spans="2:24" ht="19.5" customHeight="1" thickBot="1">
      <c r="B31" s="40" t="s">
        <v>26</v>
      </c>
      <c r="C31" s="33">
        <f aca="true" t="shared" si="2" ref="C31:X31">C5-C30</f>
        <v>-974</v>
      </c>
      <c r="D31" s="17">
        <f t="shared" si="2"/>
        <v>-298</v>
      </c>
      <c r="E31" s="17">
        <f t="shared" si="2"/>
        <v>4308</v>
      </c>
      <c r="F31" s="17">
        <f t="shared" si="2"/>
        <v>1429</v>
      </c>
      <c r="G31" s="17">
        <f t="shared" si="2"/>
        <v>893</v>
      </c>
      <c r="H31" s="17">
        <f t="shared" si="2"/>
        <v>2730</v>
      </c>
      <c r="I31" s="17">
        <f t="shared" si="2"/>
        <v>631</v>
      </c>
      <c r="J31" s="17">
        <f t="shared" si="2"/>
        <v>2520</v>
      </c>
      <c r="K31" s="17">
        <f t="shared" si="2"/>
        <v>869</v>
      </c>
      <c r="L31" s="17">
        <f t="shared" si="2"/>
        <v>2493</v>
      </c>
      <c r="M31" s="17">
        <f t="shared" si="2"/>
        <v>230</v>
      </c>
      <c r="N31" s="17">
        <f t="shared" si="2"/>
        <v>1843</v>
      </c>
      <c r="O31" s="17">
        <f t="shared" si="2"/>
        <v>-1824</v>
      </c>
      <c r="P31" s="17">
        <f t="shared" si="2"/>
        <v>-2191</v>
      </c>
      <c r="Q31" s="17">
        <f t="shared" si="2"/>
        <v>1488</v>
      </c>
      <c r="R31" s="17">
        <f t="shared" si="2"/>
        <v>173</v>
      </c>
      <c r="S31" s="17">
        <f t="shared" si="2"/>
        <v>1667</v>
      </c>
      <c r="T31" s="17">
        <f t="shared" si="2"/>
        <v>1731</v>
      </c>
      <c r="U31" s="17">
        <f t="shared" si="2"/>
        <v>1854</v>
      </c>
      <c r="V31" s="17">
        <f t="shared" si="2"/>
        <v>2289</v>
      </c>
      <c r="W31" s="18">
        <f t="shared" si="2"/>
        <v>-368</v>
      </c>
      <c r="X31" s="19">
        <f t="shared" si="2"/>
        <v>21493</v>
      </c>
    </row>
    <row r="32" spans="3:24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24" ht="13.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3:24" ht="13.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3:24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3:24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3:24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2003-06-21T08:27:40Z</dcterms:created>
  <dcterms:modified xsi:type="dcterms:W3CDTF">2004-02-20T13:25:23Z</dcterms:modified>
  <cp:category/>
  <cp:version/>
  <cp:contentType/>
  <cp:contentStatus/>
</cp:coreProperties>
</file>