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9525" activeTab="0"/>
  </bookViews>
  <sheets>
    <sheet name="RFM分析-編集前" sheetId="1" r:id="rId1"/>
    <sheet name="RFM分析-編集後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<sst xmlns="http://schemas.openxmlformats.org/spreadsheetml/2006/main" count="266" uniqueCount="128">
  <si>
    <t>ランク</t>
  </si>
  <si>
    <t>実データ</t>
  </si>
  <si>
    <t>購入者</t>
  </si>
  <si>
    <t>R(最新購入日)</t>
  </si>
  <si>
    <t>F(購入回数)</t>
  </si>
  <si>
    <t>M(購入金額)</t>
  </si>
  <si>
    <t>鈴木 百合子</t>
  </si>
  <si>
    <t>太田 活子</t>
  </si>
  <si>
    <t>鷲田 ゆき子</t>
  </si>
  <si>
    <t>越智 みゆき</t>
  </si>
  <si>
    <t>高橋 洋子</t>
  </si>
  <si>
    <t>永井 礼子</t>
  </si>
  <si>
    <t>大島 恵子</t>
  </si>
  <si>
    <t>羽地 京子</t>
  </si>
  <si>
    <t>内山 愛子</t>
  </si>
  <si>
    <t>井上 マリ</t>
  </si>
  <si>
    <t>小久保 美代子</t>
  </si>
  <si>
    <t>桜井 春子</t>
  </si>
  <si>
    <t>中村 弘子</t>
  </si>
  <si>
    <t>松田 和子</t>
  </si>
  <si>
    <t>星 順子</t>
  </si>
  <si>
    <t>根本 しのぶ</t>
  </si>
  <si>
    <t>阿江 淑子</t>
  </si>
  <si>
    <t>依田 せい子</t>
  </si>
  <si>
    <t>藤田 忠子</t>
  </si>
  <si>
    <t>伊東 光恵</t>
  </si>
  <si>
    <t>川崎 真由美</t>
  </si>
  <si>
    <t>松田 由利子</t>
  </si>
  <si>
    <t>秋葉 一恵</t>
  </si>
  <si>
    <t>大瀧 ひとみ</t>
  </si>
  <si>
    <t>斉藤 美代子</t>
  </si>
  <si>
    <t>下田 原浩美</t>
  </si>
  <si>
    <t>河原 奈津子</t>
  </si>
  <si>
    <t>尾崎 由美</t>
  </si>
  <si>
    <t>八田 美加</t>
  </si>
  <si>
    <t>上村 香奈子</t>
  </si>
  <si>
    <t>河野 優子</t>
  </si>
  <si>
    <t>佐田 充子</t>
  </si>
  <si>
    <t>大久保 文枝</t>
  </si>
  <si>
    <t>沢田 理恵</t>
  </si>
  <si>
    <t>桑原 沙理</t>
  </si>
  <si>
    <t>駒野 克美</t>
  </si>
  <si>
    <t>森崎 雅之</t>
  </si>
  <si>
    <t>森崎 雅一</t>
  </si>
  <si>
    <t>山形 隼</t>
  </si>
  <si>
    <t>松下 健二</t>
  </si>
  <si>
    <t>服部 篤志</t>
  </si>
  <si>
    <t>西嶋 秀夫</t>
  </si>
  <si>
    <t>須田 登志</t>
  </si>
  <si>
    <t>高木 俊彦</t>
  </si>
  <si>
    <t>西村 雄幾</t>
  </si>
  <si>
    <t>高橋 純</t>
  </si>
  <si>
    <t>茂木 繁</t>
  </si>
  <si>
    <t>松浦 幸聖</t>
  </si>
  <si>
    <t>梅田 正俊</t>
  </si>
  <si>
    <t>大木 大輔</t>
  </si>
  <si>
    <t>中山 亮助</t>
  </si>
  <si>
    <t>田中 孝一</t>
  </si>
  <si>
    <t>木村 光正</t>
  </si>
  <si>
    <t>小野 芳正</t>
  </si>
  <si>
    <t>望月 真吾</t>
  </si>
  <si>
    <t>影山 健太郎</t>
  </si>
  <si>
    <t>牧内 和之</t>
  </si>
  <si>
    <t>横内 勝</t>
  </si>
  <si>
    <t>生駒 直也</t>
  </si>
  <si>
    <t>加藤 武志</t>
  </si>
  <si>
    <t>野村 卓人</t>
  </si>
  <si>
    <t>吉崎 正治</t>
  </si>
  <si>
    <t>渡部 勇史</t>
  </si>
  <si>
    <t>奄美 康介</t>
  </si>
  <si>
    <t>本堂 健一</t>
  </si>
  <si>
    <t>巴 淳吾</t>
  </si>
  <si>
    <t>柳 聡太郎</t>
  </si>
  <si>
    <t>山口 裕樹</t>
  </si>
  <si>
    <t>吉葉 謙太郎</t>
  </si>
  <si>
    <t>遠藤 裕義</t>
  </si>
  <si>
    <t>岡田 友一</t>
  </si>
  <si>
    <t>京 浩司</t>
  </si>
  <si>
    <t>浜名 和幸</t>
  </si>
  <si>
    <t>星野 恭平</t>
  </si>
  <si>
    <t>小川 裕樹</t>
  </si>
  <si>
    <t>大西 公</t>
  </si>
  <si>
    <t>嵐 弘之</t>
  </si>
  <si>
    <t>佐々木 剛史</t>
  </si>
  <si>
    <t>阿蘇 和正</t>
  </si>
  <si>
    <t>宮下 英樹</t>
  </si>
  <si>
    <t>塙 泰</t>
  </si>
  <si>
    <t>小宮山 弘人</t>
  </si>
  <si>
    <t>玉岡 宏治</t>
  </si>
  <si>
    <t>高橋 直哉</t>
  </si>
  <si>
    <t>高橋 勉</t>
  </si>
  <si>
    <t>坂本 元気</t>
  </si>
  <si>
    <t>奥村 俊也</t>
  </si>
  <si>
    <t>師玉 龍朗</t>
  </si>
  <si>
    <t>小松 剛</t>
  </si>
  <si>
    <t>小菅 一頼</t>
  </si>
  <si>
    <t>小倉 雅永</t>
  </si>
  <si>
    <t>小松 辰也</t>
  </si>
  <si>
    <t>永友 昭展</t>
  </si>
  <si>
    <t>田島 武志</t>
  </si>
  <si>
    <t>西脇 寿一</t>
  </si>
  <si>
    <t>神崎 博幸</t>
  </si>
  <si>
    <t>鈴木 太郎</t>
  </si>
  <si>
    <t>評価</t>
  </si>
  <si>
    <t>良い</t>
  </si>
  <si>
    <t>30日以内</t>
  </si>
  <si>
    <t>10回以上</t>
  </si>
  <si>
    <t>50,000円以上</t>
  </si>
  <si>
    <t>普通</t>
  </si>
  <si>
    <t>90日以内</t>
  </si>
  <si>
    <t>5回～9回</t>
  </si>
  <si>
    <t>20,000円～49,999円</t>
  </si>
  <si>
    <t>悪い</t>
  </si>
  <si>
    <t>91日以前</t>
  </si>
  <si>
    <t>4回以下</t>
  </si>
  <si>
    <t>19,999円以下</t>
  </si>
  <si>
    <t>お客様の購入記録</t>
  </si>
  <si>
    <t>ランクで分類</t>
  </si>
  <si>
    <t>R(最新購入日)</t>
  </si>
  <si>
    <t>F(購入回数)</t>
  </si>
  <si>
    <t>データの個数 : 購入者</t>
  </si>
  <si>
    <t>総計</t>
  </si>
  <si>
    <t>M(購入金額)</t>
  </si>
  <si>
    <t>購入回数と最新購入日</t>
  </si>
  <si>
    <t>購入金額と最新購入日</t>
  </si>
  <si>
    <t>購入金額と購入回数</t>
  </si>
  <si>
    <t>ランク</t>
  </si>
  <si>
    <r>
      <t>お客様の購入記録</t>
    </r>
    <r>
      <rPr>
        <sz val="11"/>
        <rFont val="ＭＳ Ｐゴシック"/>
        <family val="0"/>
      </rPr>
      <t>(この資料に掲載されている個人名等のデータは編集部が独自に作成した架空のデータで、実在の人物・団体等とは一切の関係はありません）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</si>
</sst>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55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>
        <color indexed="63"/>
      </top>
      <bottom style="thin">
        <color indexed="63"/>
      </bottom>
    </border>
    <border>
      <left style="hair">
        <color indexed="23"/>
      </left>
      <right style="hair">
        <color indexed="23"/>
      </right>
      <top style="thin">
        <color indexed="63"/>
      </top>
      <bottom style="medium"/>
    </border>
    <border>
      <left style="medium">
        <color indexed="63"/>
      </left>
      <right style="hair">
        <color indexed="2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hair">
        <color indexed="23"/>
      </right>
      <top style="thin">
        <color indexed="63"/>
      </top>
      <bottom style="thin">
        <color indexed="63"/>
      </bottom>
    </border>
    <border>
      <left style="hair">
        <color indexed="2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hair">
        <color indexed="23"/>
      </right>
      <top style="thin">
        <color indexed="63"/>
      </top>
      <bottom style="medium">
        <color indexed="63"/>
      </bottom>
    </border>
    <border>
      <left style="hair">
        <color indexed="23"/>
      </left>
      <right style="hair">
        <color indexed="23"/>
      </right>
      <top style="thin">
        <color indexed="63"/>
      </top>
      <bottom style="medium">
        <color indexed="63"/>
      </bottom>
    </border>
    <border>
      <left style="hair">
        <color indexed="2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hair">
        <color indexed="23"/>
      </left>
      <right style="hair">
        <color indexed="23"/>
      </right>
      <top style="medium">
        <color indexed="63"/>
      </top>
      <bottom style="thin">
        <color indexed="63"/>
      </bottom>
    </border>
    <border>
      <left style="hair">
        <color indexed="23"/>
      </left>
      <right style="medium">
        <color indexed="63"/>
      </right>
      <top style="medium">
        <color indexed="63"/>
      </top>
      <bottom style="thin">
        <color indexed="63"/>
      </bottom>
    </border>
    <border diagonalUp="1" diagonalDown="1">
      <left style="medium"/>
      <right style="hair">
        <color indexed="23"/>
      </right>
      <top style="medium"/>
      <bottom style="thin">
        <color indexed="63"/>
      </bottom>
      <diagonal style="thin">
        <color indexed="63"/>
      </diagonal>
    </border>
    <border>
      <left style="medium"/>
      <right style="hair">
        <color indexed="23"/>
      </right>
      <top style="thin">
        <color indexed="63"/>
      </top>
      <bottom style="thin">
        <color indexed="63"/>
      </bottom>
    </border>
    <border>
      <left style="medium"/>
      <right style="hair">
        <color indexed="23"/>
      </right>
      <top style="medium"/>
      <bottom style="thin">
        <color indexed="63"/>
      </bottom>
    </border>
    <border>
      <left style="hair">
        <color indexed="23"/>
      </left>
      <right style="hair">
        <color indexed="23"/>
      </right>
      <top style="medium"/>
      <bottom style="thin">
        <color indexed="63"/>
      </bottom>
    </border>
    <border>
      <left style="hair">
        <color indexed="23"/>
      </left>
      <right style="medium"/>
      <top style="medium"/>
      <bottom style="thin">
        <color indexed="63"/>
      </bottom>
    </border>
    <border>
      <left style="hair">
        <color indexed="23"/>
      </left>
      <right style="medium"/>
      <top style="thin">
        <color indexed="63"/>
      </top>
      <bottom style="thin">
        <color indexed="63"/>
      </bottom>
    </border>
    <border>
      <left style="medium"/>
      <right style="hair">
        <color indexed="23"/>
      </right>
      <top style="thin">
        <color indexed="63"/>
      </top>
      <bottom style="medium"/>
    </border>
    <border>
      <left style="hair">
        <color indexed="2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6" fontId="0" fillId="0" borderId="0" xfId="18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3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/>
    </xf>
    <xf numFmtId="0" fontId="5" fillId="3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7" borderId="13" xfId="0" applyFont="1" applyFill="1" applyBorder="1" applyAlignment="1">
      <alignment/>
    </xf>
    <xf numFmtId="0" fontId="3" fillId="7" borderId="14" xfId="0" applyFont="1" applyFill="1" applyBorder="1" applyAlignment="1">
      <alignment/>
    </xf>
    <xf numFmtId="6" fontId="3" fillId="7" borderId="15" xfId="18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6" fontId="0" fillId="0" borderId="16" xfId="18" applyBorder="1" applyAlignment="1">
      <alignment vertical="center"/>
    </xf>
    <xf numFmtId="0" fontId="0" fillId="0" borderId="17" xfId="0" applyBorder="1" applyAlignment="1">
      <alignment/>
    </xf>
    <xf numFmtId="6" fontId="0" fillId="0" borderId="18" xfId="18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32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6" fontId="0" fillId="0" borderId="0" xfId="18" applyAlignment="1">
      <alignment vertical="center"/>
    </xf>
    <xf numFmtId="6" fontId="0" fillId="0" borderId="16" xfId="18" applyBorder="1" applyAlignment="1">
      <alignment vertical="center"/>
    </xf>
    <xf numFmtId="6" fontId="0" fillId="0" borderId="18" xfId="18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000080"/>
      </font>
      <border/>
    </dxf>
    <dxf>
      <font>
        <color rgb="FF808000"/>
      </font>
      <border/>
    </dxf>
    <dxf>
      <font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100" sheet="RFM分析-編集後"/>
  </cacheSource>
  <cacheFields count="4">
    <cacheField name="購入者">
      <sharedItems containsMixedTypes="0"/>
    </cacheField>
    <cacheField name="R(最新購入日)">
      <sharedItems containsSemiMixedTypes="0" containsString="0" containsMixedTypes="0" containsNumber="1" containsInteger="1" count="3">
        <n v="1"/>
        <n v="2"/>
        <n v="3"/>
      </sharedItems>
    </cacheField>
    <cacheField name="F(購入回数)">
      <sharedItems containsSemiMixedTypes="0" containsString="0" containsMixedTypes="0" containsNumber="1" containsInteger="1" count="3">
        <n v="3"/>
        <n v="2"/>
        <n v="1"/>
      </sharedItems>
    </cacheField>
    <cacheField name="M(購入金額)">
      <sharedItems containsSemiMixedTypes="0" containsString="0" containsMixedTypes="0" containsNumber="1" containsInteger="1" count="3">
        <n v="1"/>
        <n v="3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J10:N15" firstHeaderRow="1" firstDataRow="2" firstDataCol="1"/>
  <pivotFields count="4"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データの個数 : 購入者" fld="0" subtotal="count" showDataAs="percentOfTotal" baseField="0" baseItem="0" numFmtId="17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J19:N24" firstHeaderRow="1" firstDataRow="2" firstDataCol="1"/>
  <pivotFields count="4"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データの個数 : 購入者" fld="0" subtotal="count" showDataAs="percentOfTotal" baseField="0" baseItem="0" numFmtId="176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4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J28:N33" firstHeaderRow="1" firstDataRow="2" firstDataCol="1"/>
  <pivotFields count="4"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データの個数 : 購入者" fld="0" subtotal="count" showDataAs="percentOfTotal" baseField="0" baseItem="0" numFmtId="17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">
      <selection activeCell="A1" sqref="A1:A16384"/>
    </sheetView>
  </sheetViews>
  <sheetFormatPr defaultColWidth="9.00390625" defaultRowHeight="13.5"/>
  <cols>
    <col min="1" max="1" width="13.125" style="0" customWidth="1"/>
    <col min="2" max="2" width="15.25390625" style="0" bestFit="1" customWidth="1"/>
    <col min="3" max="3" width="12.875" style="0" bestFit="1" customWidth="1"/>
    <col min="4" max="4" width="13.25390625" style="0" bestFit="1" customWidth="1"/>
    <col min="5" max="5" width="3.625" style="18" customWidth="1"/>
    <col min="6" max="6" width="13.625" style="0" bestFit="1" customWidth="1"/>
    <col min="7" max="7" width="11.375" style="0" bestFit="1" customWidth="1"/>
    <col min="8" max="8" width="11.75390625" style="57" bestFit="1" customWidth="1"/>
    <col min="10" max="10" width="20.25390625" style="0" customWidth="1"/>
    <col min="11" max="13" width="13.375" style="0" customWidth="1"/>
    <col min="14" max="14" width="19.25390625" style="0" customWidth="1"/>
  </cols>
  <sheetData>
    <row r="1" spans="1:5" ht="14.25" thickBot="1">
      <c r="A1" s="11" t="s">
        <v>127</v>
      </c>
      <c r="B1" s="11"/>
      <c r="C1" s="11"/>
      <c r="D1" s="11"/>
      <c r="E1" s="17"/>
    </row>
    <row r="2" spans="1:14" ht="13.5">
      <c r="A2" s="20"/>
      <c r="B2" s="23" t="s">
        <v>117</v>
      </c>
      <c r="C2" s="24"/>
      <c r="D2" s="25"/>
      <c r="F2" s="23" t="s">
        <v>1</v>
      </c>
      <c r="G2" s="24"/>
      <c r="H2" s="25"/>
      <c r="J2" s="4" t="s">
        <v>126</v>
      </c>
      <c r="K2" s="12" t="s">
        <v>103</v>
      </c>
      <c r="L2" s="13" t="s">
        <v>3</v>
      </c>
      <c r="M2" s="14" t="s">
        <v>4</v>
      </c>
      <c r="N2" s="15" t="s">
        <v>5</v>
      </c>
    </row>
    <row r="3" spans="1:14" ht="13.5">
      <c r="A3" s="21" t="s">
        <v>2</v>
      </c>
      <c r="B3" s="26" t="s">
        <v>3</v>
      </c>
      <c r="C3" s="16" t="s">
        <v>4</v>
      </c>
      <c r="D3" s="27" t="s">
        <v>5</v>
      </c>
      <c r="E3" s="35"/>
      <c r="F3" s="26" t="s">
        <v>3</v>
      </c>
      <c r="G3" s="16" t="s">
        <v>4</v>
      </c>
      <c r="H3" s="27" t="s">
        <v>5</v>
      </c>
      <c r="J3" s="5">
        <v>3</v>
      </c>
      <c r="K3" s="6" t="s">
        <v>104</v>
      </c>
      <c r="L3" s="6" t="s">
        <v>105</v>
      </c>
      <c r="M3" s="6" t="s">
        <v>106</v>
      </c>
      <c r="N3" s="7" t="s">
        <v>107</v>
      </c>
    </row>
    <row r="4" spans="1:14" ht="13.5">
      <c r="A4" s="31" t="s">
        <v>6</v>
      </c>
      <c r="B4" s="33"/>
      <c r="C4" s="33"/>
      <c r="D4" s="34"/>
      <c r="F4" s="22">
        <v>199</v>
      </c>
      <c r="G4" s="2">
        <v>10</v>
      </c>
      <c r="H4" s="58">
        <v>7800</v>
      </c>
      <c r="J4" s="5">
        <v>2</v>
      </c>
      <c r="K4" s="6" t="s">
        <v>108</v>
      </c>
      <c r="L4" s="6" t="s">
        <v>109</v>
      </c>
      <c r="M4" s="6" t="s">
        <v>110</v>
      </c>
      <c r="N4" s="7" t="s">
        <v>111</v>
      </c>
    </row>
    <row r="5" spans="1:14" ht="14.25" thickBot="1">
      <c r="A5" s="31" t="s">
        <v>7</v>
      </c>
      <c r="B5" s="33"/>
      <c r="C5" s="33"/>
      <c r="D5" s="34"/>
      <c r="F5" s="22">
        <v>81</v>
      </c>
      <c r="G5" s="2">
        <v>12</v>
      </c>
      <c r="H5" s="58">
        <v>14600</v>
      </c>
      <c r="J5" s="8">
        <v>1</v>
      </c>
      <c r="K5" s="9" t="s">
        <v>112</v>
      </c>
      <c r="L5" s="9" t="s">
        <v>113</v>
      </c>
      <c r="M5" s="9" t="s">
        <v>114</v>
      </c>
      <c r="N5" s="10" t="s">
        <v>115</v>
      </c>
    </row>
    <row r="6" spans="1:8" ht="13.5">
      <c r="A6" s="31" t="s">
        <v>8</v>
      </c>
      <c r="B6" s="33"/>
      <c r="C6" s="33"/>
      <c r="D6" s="34"/>
      <c r="F6" s="22">
        <v>167</v>
      </c>
      <c r="G6" s="2">
        <v>5</v>
      </c>
      <c r="H6" s="58">
        <v>10000</v>
      </c>
    </row>
    <row r="7" spans="1:8" ht="13.5">
      <c r="A7" s="31" t="s">
        <v>9</v>
      </c>
      <c r="B7" s="33"/>
      <c r="C7" s="33"/>
      <c r="D7" s="34"/>
      <c r="F7" s="22">
        <v>105</v>
      </c>
      <c r="G7" s="2">
        <v>13</v>
      </c>
      <c r="H7" s="58">
        <v>62500</v>
      </c>
    </row>
    <row r="8" spans="1:8" ht="13.5">
      <c r="A8" s="31" t="s">
        <v>10</v>
      </c>
      <c r="B8" s="33"/>
      <c r="C8" s="33"/>
      <c r="D8" s="34"/>
      <c r="F8" s="22">
        <v>92</v>
      </c>
      <c r="G8" s="2">
        <v>8</v>
      </c>
      <c r="H8" s="58">
        <v>59700</v>
      </c>
    </row>
    <row r="9" spans="1:8" ht="13.5">
      <c r="A9" s="31" t="s">
        <v>11</v>
      </c>
      <c r="B9" s="33"/>
      <c r="C9" s="33"/>
      <c r="D9" s="34"/>
      <c r="F9" s="22">
        <v>75</v>
      </c>
      <c r="G9" s="2">
        <v>16</v>
      </c>
      <c r="H9" s="58">
        <v>55100</v>
      </c>
    </row>
    <row r="10" spans="1:8" ht="13.5">
      <c r="A10" s="31" t="s">
        <v>12</v>
      </c>
      <c r="B10" s="33"/>
      <c r="C10" s="33"/>
      <c r="D10" s="34"/>
      <c r="F10" s="22">
        <v>87</v>
      </c>
      <c r="G10" s="2">
        <v>12</v>
      </c>
      <c r="H10" s="58">
        <v>43900</v>
      </c>
    </row>
    <row r="11" spans="1:8" ht="13.5">
      <c r="A11" s="31" t="s">
        <v>13</v>
      </c>
      <c r="B11" s="33"/>
      <c r="C11" s="33"/>
      <c r="D11" s="34"/>
      <c r="F11" s="22">
        <v>95</v>
      </c>
      <c r="G11" s="2">
        <v>11</v>
      </c>
      <c r="H11" s="58">
        <v>37200</v>
      </c>
    </row>
    <row r="12" spans="1:8" ht="13.5">
      <c r="A12" s="31" t="s">
        <v>14</v>
      </c>
      <c r="B12" s="33"/>
      <c r="C12" s="33"/>
      <c r="D12" s="34"/>
      <c r="F12" s="22">
        <v>139</v>
      </c>
      <c r="G12" s="2">
        <v>15</v>
      </c>
      <c r="H12" s="58">
        <v>50200</v>
      </c>
    </row>
    <row r="13" spans="1:8" ht="13.5">
      <c r="A13" s="31" t="s">
        <v>15</v>
      </c>
      <c r="B13" s="33"/>
      <c r="C13" s="33"/>
      <c r="D13" s="34"/>
      <c r="F13" s="22">
        <v>112</v>
      </c>
      <c r="G13" s="2">
        <v>6</v>
      </c>
      <c r="H13" s="58">
        <v>7300</v>
      </c>
    </row>
    <row r="14" spans="1:8" ht="13.5">
      <c r="A14" s="31" t="s">
        <v>16</v>
      </c>
      <c r="B14" s="33"/>
      <c r="C14" s="33"/>
      <c r="D14" s="34"/>
      <c r="F14" s="22">
        <v>270</v>
      </c>
      <c r="G14" s="2">
        <v>7</v>
      </c>
      <c r="H14" s="58">
        <v>21000</v>
      </c>
    </row>
    <row r="15" spans="1:8" ht="13.5">
      <c r="A15" s="31" t="s">
        <v>17</v>
      </c>
      <c r="B15" s="33"/>
      <c r="C15" s="33"/>
      <c r="D15" s="34"/>
      <c r="F15" s="22">
        <v>196</v>
      </c>
      <c r="G15" s="2">
        <v>6</v>
      </c>
      <c r="H15" s="58">
        <v>12900</v>
      </c>
    </row>
    <row r="16" spans="1:8" ht="13.5">
      <c r="A16" s="31" t="s">
        <v>18</v>
      </c>
      <c r="B16" s="33"/>
      <c r="C16" s="33"/>
      <c r="D16" s="34"/>
      <c r="F16" s="22">
        <v>163</v>
      </c>
      <c r="G16" s="2">
        <v>10</v>
      </c>
      <c r="H16" s="58">
        <v>22000</v>
      </c>
    </row>
    <row r="17" spans="1:8" ht="13.5">
      <c r="A17" s="31" t="s">
        <v>19</v>
      </c>
      <c r="B17" s="33"/>
      <c r="C17" s="33"/>
      <c r="D17" s="34"/>
      <c r="F17" s="22">
        <v>154</v>
      </c>
      <c r="G17" s="2">
        <v>21</v>
      </c>
      <c r="H17" s="58">
        <v>66200</v>
      </c>
    </row>
    <row r="18" spans="1:8" ht="13.5">
      <c r="A18" s="31" t="s">
        <v>20</v>
      </c>
      <c r="B18" s="33"/>
      <c r="C18" s="33"/>
      <c r="D18" s="34"/>
      <c r="F18" s="22">
        <v>78</v>
      </c>
      <c r="G18" s="2">
        <v>18</v>
      </c>
      <c r="H18" s="58">
        <v>56400</v>
      </c>
    </row>
    <row r="19" spans="1:8" ht="13.5">
      <c r="A19" s="31" t="s">
        <v>21</v>
      </c>
      <c r="B19" s="33"/>
      <c r="C19" s="33"/>
      <c r="D19" s="34"/>
      <c r="F19" s="22">
        <v>125</v>
      </c>
      <c r="G19" s="2">
        <v>2</v>
      </c>
      <c r="H19" s="58">
        <v>1800</v>
      </c>
    </row>
    <row r="20" spans="1:8" ht="13.5">
      <c r="A20" s="31" t="s">
        <v>22</v>
      </c>
      <c r="B20" s="33"/>
      <c r="C20" s="33"/>
      <c r="D20" s="34"/>
      <c r="F20" s="22">
        <v>265</v>
      </c>
      <c r="G20" s="2">
        <v>9</v>
      </c>
      <c r="H20" s="58">
        <v>46300</v>
      </c>
    </row>
    <row r="21" spans="1:8" ht="13.5">
      <c r="A21" s="31" t="s">
        <v>23</v>
      </c>
      <c r="B21" s="33"/>
      <c r="C21" s="33"/>
      <c r="D21" s="34"/>
      <c r="F21" s="22">
        <v>18</v>
      </c>
      <c r="G21" s="2">
        <v>18</v>
      </c>
      <c r="H21" s="58">
        <v>44000</v>
      </c>
    </row>
    <row r="22" spans="1:8" ht="13.5">
      <c r="A22" s="31" t="s">
        <v>24</v>
      </c>
      <c r="B22" s="33"/>
      <c r="C22" s="33"/>
      <c r="D22" s="34"/>
      <c r="F22" s="22">
        <v>77</v>
      </c>
      <c r="G22" s="2">
        <v>12</v>
      </c>
      <c r="H22" s="58">
        <v>50700</v>
      </c>
    </row>
    <row r="23" spans="1:8" ht="13.5">
      <c r="A23" s="31" t="s">
        <v>25</v>
      </c>
      <c r="B23" s="33"/>
      <c r="C23" s="33"/>
      <c r="D23" s="34"/>
      <c r="F23" s="22">
        <v>100</v>
      </c>
      <c r="G23" s="2">
        <v>9</v>
      </c>
      <c r="H23" s="58">
        <v>46100</v>
      </c>
    </row>
    <row r="24" spans="1:8" ht="13.5">
      <c r="A24" s="31" t="s">
        <v>26</v>
      </c>
      <c r="B24" s="33"/>
      <c r="C24" s="33"/>
      <c r="D24" s="34"/>
      <c r="F24" s="22">
        <v>48</v>
      </c>
      <c r="G24" s="2">
        <v>1</v>
      </c>
      <c r="H24" s="58">
        <v>69800</v>
      </c>
    </row>
    <row r="25" spans="1:8" ht="13.5">
      <c r="A25" s="31" t="s">
        <v>27</v>
      </c>
      <c r="B25" s="33"/>
      <c r="C25" s="33"/>
      <c r="D25" s="34"/>
      <c r="F25" s="22">
        <v>7</v>
      </c>
      <c r="G25" s="2">
        <v>23</v>
      </c>
      <c r="H25" s="58">
        <v>61900</v>
      </c>
    </row>
    <row r="26" spans="1:8" ht="13.5">
      <c r="A26" s="31" t="s">
        <v>28</v>
      </c>
      <c r="B26" s="33"/>
      <c r="C26" s="33"/>
      <c r="D26" s="34"/>
      <c r="F26" s="22">
        <v>128</v>
      </c>
      <c r="G26" s="2">
        <v>16</v>
      </c>
      <c r="H26" s="58">
        <v>12400</v>
      </c>
    </row>
    <row r="27" spans="1:8" ht="13.5">
      <c r="A27" s="31" t="s">
        <v>29</v>
      </c>
      <c r="B27" s="33"/>
      <c r="C27" s="33"/>
      <c r="D27" s="34"/>
      <c r="F27" s="22">
        <v>80</v>
      </c>
      <c r="G27" s="2">
        <v>11</v>
      </c>
      <c r="H27" s="58">
        <v>28700</v>
      </c>
    </row>
    <row r="28" spans="1:8" ht="13.5">
      <c r="A28" s="31" t="s">
        <v>30</v>
      </c>
      <c r="B28" s="33"/>
      <c r="C28" s="33"/>
      <c r="D28" s="34"/>
      <c r="F28" s="22">
        <v>8</v>
      </c>
      <c r="G28" s="2">
        <v>15</v>
      </c>
      <c r="H28" s="58">
        <v>36100</v>
      </c>
    </row>
    <row r="29" spans="1:8" ht="13.5">
      <c r="A29" s="31" t="s">
        <v>31</v>
      </c>
      <c r="B29" s="33"/>
      <c r="C29" s="33"/>
      <c r="D29" s="34"/>
      <c r="F29" s="22">
        <v>182</v>
      </c>
      <c r="G29" s="2">
        <v>19</v>
      </c>
      <c r="H29" s="58">
        <v>59900</v>
      </c>
    </row>
    <row r="30" spans="1:8" ht="13.5">
      <c r="A30" s="31" t="s">
        <v>32</v>
      </c>
      <c r="B30" s="33"/>
      <c r="C30" s="33"/>
      <c r="D30" s="34"/>
      <c r="F30" s="22">
        <v>68</v>
      </c>
      <c r="G30" s="2">
        <v>8</v>
      </c>
      <c r="H30" s="58">
        <v>58700</v>
      </c>
    </row>
    <row r="31" spans="1:8" ht="13.5">
      <c r="A31" s="31" t="s">
        <v>33</v>
      </c>
      <c r="B31" s="33"/>
      <c r="C31" s="33"/>
      <c r="D31" s="34"/>
      <c r="F31" s="22">
        <v>11</v>
      </c>
      <c r="G31" s="2">
        <v>21</v>
      </c>
      <c r="H31" s="58">
        <v>37100</v>
      </c>
    </row>
    <row r="32" spans="1:8" ht="13.5">
      <c r="A32" s="31" t="s">
        <v>34</v>
      </c>
      <c r="B32" s="33"/>
      <c r="C32" s="33"/>
      <c r="D32" s="34"/>
      <c r="F32" s="22">
        <v>151</v>
      </c>
      <c r="G32" s="2">
        <v>18</v>
      </c>
      <c r="H32" s="58">
        <v>35500</v>
      </c>
    </row>
    <row r="33" spans="1:8" ht="13.5">
      <c r="A33" s="31" t="s">
        <v>35</v>
      </c>
      <c r="B33" s="33"/>
      <c r="C33" s="33"/>
      <c r="D33" s="34"/>
      <c r="F33" s="22">
        <v>16</v>
      </c>
      <c r="G33" s="2">
        <v>12</v>
      </c>
      <c r="H33" s="58">
        <v>29900</v>
      </c>
    </row>
    <row r="34" spans="1:8" ht="13.5">
      <c r="A34" s="31" t="s">
        <v>36</v>
      </c>
      <c r="B34" s="33"/>
      <c r="C34" s="33"/>
      <c r="D34" s="34"/>
      <c r="F34" s="22">
        <v>249</v>
      </c>
      <c r="G34" s="2">
        <v>4</v>
      </c>
      <c r="H34" s="58">
        <v>33700</v>
      </c>
    </row>
    <row r="35" spans="1:8" ht="13.5">
      <c r="A35" s="31" t="s">
        <v>37</v>
      </c>
      <c r="B35" s="33"/>
      <c r="C35" s="33"/>
      <c r="D35" s="34"/>
      <c r="F35" s="22">
        <v>272</v>
      </c>
      <c r="G35" s="2">
        <v>7</v>
      </c>
      <c r="H35" s="58">
        <v>33500</v>
      </c>
    </row>
    <row r="36" spans="1:8" ht="13.5">
      <c r="A36" s="31" t="s">
        <v>38</v>
      </c>
      <c r="B36" s="33"/>
      <c r="C36" s="33"/>
      <c r="D36" s="34"/>
      <c r="F36" s="22">
        <v>136</v>
      </c>
      <c r="G36" s="2">
        <v>12</v>
      </c>
      <c r="H36" s="58">
        <v>12700</v>
      </c>
    </row>
    <row r="37" spans="1:8" ht="13.5">
      <c r="A37" s="31" t="s">
        <v>39</v>
      </c>
      <c r="B37" s="33"/>
      <c r="C37" s="33"/>
      <c r="D37" s="34"/>
      <c r="F37" s="22">
        <v>171</v>
      </c>
      <c r="G37" s="2">
        <v>23</v>
      </c>
      <c r="H37" s="58">
        <v>71200</v>
      </c>
    </row>
    <row r="38" spans="1:8" ht="13.5">
      <c r="A38" s="31" t="s">
        <v>40</v>
      </c>
      <c r="B38" s="33"/>
      <c r="C38" s="33"/>
      <c r="D38" s="34"/>
      <c r="F38" s="22">
        <v>6</v>
      </c>
      <c r="G38" s="2">
        <v>12</v>
      </c>
      <c r="H38" s="58">
        <v>32600</v>
      </c>
    </row>
    <row r="39" spans="1:8" ht="13.5">
      <c r="A39" s="31" t="s">
        <v>41</v>
      </c>
      <c r="B39" s="33"/>
      <c r="C39" s="33"/>
      <c r="D39" s="34"/>
      <c r="F39" s="22">
        <v>21</v>
      </c>
      <c r="G39" s="2">
        <v>21</v>
      </c>
      <c r="H39" s="58">
        <v>50700</v>
      </c>
    </row>
    <row r="40" spans="1:8" ht="13.5">
      <c r="A40" s="31" t="s">
        <v>42</v>
      </c>
      <c r="B40" s="33"/>
      <c r="C40" s="33"/>
      <c r="D40" s="34"/>
      <c r="F40" s="22">
        <v>130</v>
      </c>
      <c r="G40" s="2">
        <v>12</v>
      </c>
      <c r="H40" s="58">
        <v>18000</v>
      </c>
    </row>
    <row r="41" spans="1:8" ht="13.5">
      <c r="A41" s="31" t="s">
        <v>43</v>
      </c>
      <c r="B41" s="33"/>
      <c r="C41" s="33"/>
      <c r="D41" s="34"/>
      <c r="F41" s="22">
        <v>151</v>
      </c>
      <c r="G41" s="2">
        <v>1</v>
      </c>
      <c r="H41" s="58">
        <v>74100</v>
      </c>
    </row>
    <row r="42" spans="1:8" ht="13.5">
      <c r="A42" s="31" t="s">
        <v>44</v>
      </c>
      <c r="B42" s="33"/>
      <c r="C42" s="33"/>
      <c r="D42" s="34"/>
      <c r="F42" s="22">
        <v>60</v>
      </c>
      <c r="G42" s="2">
        <v>1</v>
      </c>
      <c r="H42" s="58">
        <v>1000</v>
      </c>
    </row>
    <row r="43" spans="1:8" ht="13.5">
      <c r="A43" s="31" t="s">
        <v>45</v>
      </c>
      <c r="B43" s="33"/>
      <c r="C43" s="33"/>
      <c r="D43" s="34"/>
      <c r="F43" s="22">
        <v>246</v>
      </c>
      <c r="G43" s="2">
        <v>9</v>
      </c>
      <c r="H43" s="58">
        <v>48200</v>
      </c>
    </row>
    <row r="44" spans="1:8" ht="13.5">
      <c r="A44" s="31" t="s">
        <v>46</v>
      </c>
      <c r="B44" s="33"/>
      <c r="C44" s="33"/>
      <c r="D44" s="34"/>
      <c r="F44" s="22">
        <v>26</v>
      </c>
      <c r="G44" s="2">
        <v>1</v>
      </c>
      <c r="H44" s="58">
        <v>1000</v>
      </c>
    </row>
    <row r="45" spans="1:8" ht="13.5">
      <c r="A45" s="31" t="s">
        <v>47</v>
      </c>
      <c r="B45" s="33"/>
      <c r="C45" s="33"/>
      <c r="D45" s="34"/>
      <c r="F45" s="22">
        <v>149</v>
      </c>
      <c r="G45" s="2">
        <v>2</v>
      </c>
      <c r="H45" s="58">
        <v>34200</v>
      </c>
    </row>
    <row r="46" spans="1:8" ht="13.5">
      <c r="A46" s="31" t="s">
        <v>48</v>
      </c>
      <c r="B46" s="33"/>
      <c r="C46" s="33"/>
      <c r="D46" s="34"/>
      <c r="F46" s="22">
        <v>92</v>
      </c>
      <c r="G46" s="2">
        <v>4</v>
      </c>
      <c r="H46" s="58">
        <v>60700</v>
      </c>
    </row>
    <row r="47" spans="1:8" ht="13.5">
      <c r="A47" s="31" t="s">
        <v>49</v>
      </c>
      <c r="B47" s="33"/>
      <c r="C47" s="33"/>
      <c r="D47" s="34"/>
      <c r="F47" s="22">
        <v>229</v>
      </c>
      <c r="G47" s="2">
        <v>4</v>
      </c>
      <c r="H47" s="58">
        <v>45000</v>
      </c>
    </row>
    <row r="48" spans="1:8" ht="13.5">
      <c r="A48" s="31" t="s">
        <v>50</v>
      </c>
      <c r="B48" s="33"/>
      <c r="C48" s="33"/>
      <c r="D48" s="34"/>
      <c r="F48" s="22">
        <v>58</v>
      </c>
      <c r="G48" s="2">
        <v>9</v>
      </c>
      <c r="H48" s="58">
        <v>28100</v>
      </c>
    </row>
    <row r="49" spans="1:8" ht="13.5">
      <c r="A49" s="31" t="s">
        <v>51</v>
      </c>
      <c r="B49" s="33"/>
      <c r="C49" s="33"/>
      <c r="D49" s="34"/>
      <c r="F49" s="22">
        <v>20</v>
      </c>
      <c r="G49" s="2">
        <v>22</v>
      </c>
      <c r="H49" s="58">
        <v>59100</v>
      </c>
    </row>
    <row r="50" spans="1:8" ht="13.5">
      <c r="A50" s="31" t="s">
        <v>52</v>
      </c>
      <c r="B50" s="33"/>
      <c r="C50" s="33"/>
      <c r="D50" s="34"/>
      <c r="F50" s="22">
        <v>76</v>
      </c>
      <c r="G50" s="2">
        <v>14</v>
      </c>
      <c r="H50" s="58">
        <v>22200</v>
      </c>
    </row>
    <row r="51" spans="1:8" ht="13.5">
      <c r="A51" s="31" t="s">
        <v>53</v>
      </c>
      <c r="B51" s="33"/>
      <c r="C51" s="33"/>
      <c r="D51" s="34"/>
      <c r="F51" s="22">
        <v>122</v>
      </c>
      <c r="G51" s="2">
        <v>7</v>
      </c>
      <c r="H51" s="58">
        <v>10100</v>
      </c>
    </row>
    <row r="52" spans="1:8" ht="13.5">
      <c r="A52" s="31" t="s">
        <v>54</v>
      </c>
      <c r="B52" s="33"/>
      <c r="C52" s="33"/>
      <c r="D52" s="34"/>
      <c r="F52" s="22">
        <v>228</v>
      </c>
      <c r="G52" s="2">
        <v>6</v>
      </c>
      <c r="H52" s="58">
        <v>29400</v>
      </c>
    </row>
    <row r="53" spans="1:8" ht="13.5">
      <c r="A53" s="31" t="s">
        <v>55</v>
      </c>
      <c r="B53" s="33"/>
      <c r="C53" s="33"/>
      <c r="D53" s="34"/>
      <c r="F53" s="22">
        <v>32</v>
      </c>
      <c r="G53" s="2">
        <v>11</v>
      </c>
      <c r="H53" s="58">
        <v>18800</v>
      </c>
    </row>
    <row r="54" spans="1:8" ht="13.5">
      <c r="A54" s="31" t="s">
        <v>56</v>
      </c>
      <c r="B54" s="33"/>
      <c r="C54" s="33"/>
      <c r="D54" s="34"/>
      <c r="F54" s="22">
        <v>14</v>
      </c>
      <c r="G54" s="2">
        <v>24</v>
      </c>
      <c r="H54" s="58">
        <v>63900</v>
      </c>
    </row>
    <row r="55" spans="1:8" ht="13.5">
      <c r="A55" s="31" t="s">
        <v>57</v>
      </c>
      <c r="B55" s="33"/>
      <c r="C55" s="33"/>
      <c r="D55" s="34"/>
      <c r="F55" s="22">
        <v>18</v>
      </c>
      <c r="G55" s="2">
        <v>24</v>
      </c>
      <c r="H55" s="58">
        <v>60700</v>
      </c>
    </row>
    <row r="56" spans="1:8" ht="13.5">
      <c r="A56" s="31" t="s">
        <v>58</v>
      </c>
      <c r="B56" s="33"/>
      <c r="C56" s="33"/>
      <c r="D56" s="34"/>
      <c r="F56" s="22">
        <v>14</v>
      </c>
      <c r="G56" s="2">
        <v>24</v>
      </c>
      <c r="H56" s="58">
        <v>57300</v>
      </c>
    </row>
    <row r="57" spans="1:8" ht="13.5">
      <c r="A57" s="31" t="s">
        <v>59</v>
      </c>
      <c r="B57" s="33"/>
      <c r="C57" s="33"/>
      <c r="D57" s="34"/>
      <c r="F57" s="22">
        <v>111</v>
      </c>
      <c r="G57" s="2">
        <v>10</v>
      </c>
      <c r="H57" s="58">
        <v>31200</v>
      </c>
    </row>
    <row r="58" spans="1:8" ht="13.5">
      <c r="A58" s="31" t="s">
        <v>60</v>
      </c>
      <c r="B58" s="33"/>
      <c r="C58" s="33"/>
      <c r="D58" s="34"/>
      <c r="F58" s="22">
        <v>83</v>
      </c>
      <c r="G58" s="2">
        <v>1</v>
      </c>
      <c r="H58" s="58">
        <v>1200</v>
      </c>
    </row>
    <row r="59" spans="1:8" ht="13.5">
      <c r="A59" s="31" t="s">
        <v>61</v>
      </c>
      <c r="B59" s="33"/>
      <c r="C59" s="33"/>
      <c r="D59" s="34"/>
      <c r="F59" s="22">
        <v>126</v>
      </c>
      <c r="G59" s="2">
        <v>13</v>
      </c>
      <c r="H59" s="58">
        <v>29800</v>
      </c>
    </row>
    <row r="60" spans="1:8" ht="13.5">
      <c r="A60" s="31" t="s">
        <v>62</v>
      </c>
      <c r="B60" s="33"/>
      <c r="C60" s="33"/>
      <c r="D60" s="34"/>
      <c r="F60" s="22">
        <v>279</v>
      </c>
      <c r="G60" s="2">
        <v>7</v>
      </c>
      <c r="H60" s="58">
        <v>58700</v>
      </c>
    </row>
    <row r="61" spans="1:8" ht="13.5">
      <c r="A61" s="31" t="s">
        <v>63</v>
      </c>
      <c r="B61" s="33"/>
      <c r="C61" s="33"/>
      <c r="D61" s="34"/>
      <c r="F61" s="22">
        <v>222</v>
      </c>
      <c r="G61" s="2">
        <v>6</v>
      </c>
      <c r="H61" s="58">
        <v>46900</v>
      </c>
    </row>
    <row r="62" spans="1:8" ht="13.5">
      <c r="A62" s="31" t="s">
        <v>64</v>
      </c>
      <c r="B62" s="33"/>
      <c r="C62" s="33"/>
      <c r="D62" s="34"/>
      <c r="F62" s="22">
        <v>188</v>
      </c>
      <c r="G62" s="2">
        <v>22</v>
      </c>
      <c r="H62" s="58">
        <v>71200</v>
      </c>
    </row>
    <row r="63" spans="1:8" ht="13.5">
      <c r="A63" s="31" t="s">
        <v>65</v>
      </c>
      <c r="B63" s="33"/>
      <c r="C63" s="33"/>
      <c r="D63" s="34"/>
      <c r="F63" s="22">
        <v>25</v>
      </c>
      <c r="G63" s="2">
        <v>24</v>
      </c>
      <c r="H63" s="58">
        <v>82300</v>
      </c>
    </row>
    <row r="64" spans="1:8" ht="13.5">
      <c r="A64" s="31" t="s">
        <v>66</v>
      </c>
      <c r="B64" s="33"/>
      <c r="C64" s="33"/>
      <c r="D64" s="34"/>
      <c r="F64" s="22">
        <v>221</v>
      </c>
      <c r="G64" s="2">
        <v>16</v>
      </c>
      <c r="H64" s="58">
        <v>33400</v>
      </c>
    </row>
    <row r="65" spans="1:8" ht="13.5">
      <c r="A65" s="31" t="s">
        <v>67</v>
      </c>
      <c r="B65" s="33"/>
      <c r="C65" s="33"/>
      <c r="D65" s="34"/>
      <c r="F65" s="22">
        <v>140</v>
      </c>
      <c r="G65" s="2">
        <v>11</v>
      </c>
      <c r="H65" s="58">
        <v>18800</v>
      </c>
    </row>
    <row r="66" spans="1:8" ht="13.5">
      <c r="A66" s="31" t="s">
        <v>68</v>
      </c>
      <c r="B66" s="33"/>
      <c r="C66" s="33"/>
      <c r="D66" s="34"/>
      <c r="F66" s="22">
        <v>156</v>
      </c>
      <c r="G66" s="2">
        <v>3</v>
      </c>
      <c r="H66" s="58">
        <v>18200</v>
      </c>
    </row>
    <row r="67" spans="1:8" ht="13.5">
      <c r="A67" s="31" t="s">
        <v>69</v>
      </c>
      <c r="B67" s="33"/>
      <c r="C67" s="33"/>
      <c r="D67" s="34"/>
      <c r="F67" s="22">
        <v>209</v>
      </c>
      <c r="G67" s="2">
        <v>2</v>
      </c>
      <c r="H67" s="58">
        <v>3800</v>
      </c>
    </row>
    <row r="68" spans="1:8" ht="13.5">
      <c r="A68" s="31" t="s">
        <v>70</v>
      </c>
      <c r="B68" s="33"/>
      <c r="C68" s="33"/>
      <c r="D68" s="34"/>
      <c r="F68" s="22">
        <v>221</v>
      </c>
      <c r="G68" s="2">
        <v>2</v>
      </c>
      <c r="H68" s="58">
        <v>16700</v>
      </c>
    </row>
    <row r="69" spans="1:8" ht="13.5">
      <c r="A69" s="31" t="s">
        <v>71</v>
      </c>
      <c r="B69" s="33"/>
      <c r="C69" s="33"/>
      <c r="D69" s="34"/>
      <c r="F69" s="22">
        <v>11</v>
      </c>
      <c r="G69" s="2">
        <v>2</v>
      </c>
      <c r="H69" s="58">
        <v>61400</v>
      </c>
    </row>
    <row r="70" spans="1:8" ht="13.5">
      <c r="A70" s="31" t="s">
        <v>72</v>
      </c>
      <c r="B70" s="33"/>
      <c r="C70" s="33"/>
      <c r="D70" s="34"/>
      <c r="F70" s="22">
        <v>112</v>
      </c>
      <c r="G70" s="2">
        <v>7</v>
      </c>
      <c r="H70" s="58">
        <v>13700</v>
      </c>
    </row>
    <row r="71" spans="1:8" ht="13.5">
      <c r="A71" s="31" t="s">
        <v>73</v>
      </c>
      <c r="B71" s="33"/>
      <c r="C71" s="33"/>
      <c r="D71" s="34"/>
      <c r="F71" s="22">
        <v>46</v>
      </c>
      <c r="G71" s="2">
        <v>18</v>
      </c>
      <c r="H71" s="58">
        <v>50100</v>
      </c>
    </row>
    <row r="72" spans="1:8" ht="13.5">
      <c r="A72" s="31" t="s">
        <v>74</v>
      </c>
      <c r="B72" s="33"/>
      <c r="C72" s="33"/>
      <c r="D72" s="34"/>
      <c r="F72" s="22">
        <v>257</v>
      </c>
      <c r="G72" s="2">
        <v>6</v>
      </c>
      <c r="H72" s="58">
        <v>64800</v>
      </c>
    </row>
    <row r="73" spans="1:8" ht="13.5">
      <c r="A73" s="31" t="s">
        <v>75</v>
      </c>
      <c r="B73" s="33"/>
      <c r="C73" s="33"/>
      <c r="D73" s="34"/>
      <c r="F73" s="22">
        <v>14</v>
      </c>
      <c r="G73" s="2">
        <v>7</v>
      </c>
      <c r="H73" s="58">
        <v>7800</v>
      </c>
    </row>
    <row r="74" spans="1:8" ht="13.5">
      <c r="A74" s="31" t="s">
        <v>76</v>
      </c>
      <c r="B74" s="33"/>
      <c r="C74" s="33"/>
      <c r="D74" s="34"/>
      <c r="F74" s="22">
        <v>66</v>
      </c>
      <c r="G74" s="2">
        <v>1</v>
      </c>
      <c r="H74" s="58">
        <v>800</v>
      </c>
    </row>
    <row r="75" spans="1:8" ht="13.5">
      <c r="A75" s="31" t="s">
        <v>77</v>
      </c>
      <c r="B75" s="33"/>
      <c r="C75" s="33"/>
      <c r="D75" s="34"/>
      <c r="F75" s="22">
        <v>277</v>
      </c>
      <c r="G75" s="2">
        <v>6</v>
      </c>
      <c r="H75" s="58">
        <v>11200</v>
      </c>
    </row>
    <row r="76" spans="1:8" ht="13.5">
      <c r="A76" s="31" t="s">
        <v>78</v>
      </c>
      <c r="B76" s="33"/>
      <c r="C76" s="33"/>
      <c r="D76" s="34"/>
      <c r="F76" s="22">
        <v>266</v>
      </c>
      <c r="G76" s="2">
        <v>2</v>
      </c>
      <c r="H76" s="58">
        <v>55000</v>
      </c>
    </row>
    <row r="77" spans="1:8" ht="13.5">
      <c r="A77" s="31" t="s">
        <v>79</v>
      </c>
      <c r="B77" s="33"/>
      <c r="C77" s="33"/>
      <c r="D77" s="34"/>
      <c r="F77" s="22">
        <v>68</v>
      </c>
      <c r="G77" s="2">
        <v>9</v>
      </c>
      <c r="H77" s="58">
        <v>13400</v>
      </c>
    </row>
    <row r="78" spans="1:8" ht="13.5">
      <c r="A78" s="31" t="s">
        <v>80</v>
      </c>
      <c r="B78" s="33"/>
      <c r="C78" s="33"/>
      <c r="D78" s="34"/>
      <c r="F78" s="22">
        <v>27</v>
      </c>
      <c r="G78" s="2">
        <v>22</v>
      </c>
      <c r="H78" s="58">
        <v>69500</v>
      </c>
    </row>
    <row r="79" spans="1:8" ht="13.5">
      <c r="A79" s="31" t="s">
        <v>81</v>
      </c>
      <c r="B79" s="33"/>
      <c r="C79" s="33"/>
      <c r="D79" s="34"/>
      <c r="F79" s="22">
        <v>297</v>
      </c>
      <c r="G79" s="2">
        <v>1</v>
      </c>
      <c r="H79" s="58">
        <v>2600</v>
      </c>
    </row>
    <row r="80" spans="1:8" ht="13.5">
      <c r="A80" s="31" t="s">
        <v>82</v>
      </c>
      <c r="B80" s="33"/>
      <c r="C80" s="33"/>
      <c r="D80" s="34"/>
      <c r="F80" s="22">
        <v>296</v>
      </c>
      <c r="G80" s="2">
        <v>9</v>
      </c>
      <c r="H80" s="58">
        <v>38400</v>
      </c>
    </row>
    <row r="81" spans="1:8" ht="13.5">
      <c r="A81" s="31" t="s">
        <v>83</v>
      </c>
      <c r="B81" s="33"/>
      <c r="C81" s="33"/>
      <c r="D81" s="34"/>
      <c r="F81" s="22">
        <v>76</v>
      </c>
      <c r="G81" s="2">
        <v>17</v>
      </c>
      <c r="H81" s="58">
        <v>55200</v>
      </c>
    </row>
    <row r="82" spans="1:8" ht="13.5">
      <c r="A82" s="31" t="s">
        <v>84</v>
      </c>
      <c r="B82" s="33"/>
      <c r="C82" s="33"/>
      <c r="D82" s="34"/>
      <c r="F82" s="22">
        <v>84</v>
      </c>
      <c r="G82" s="2">
        <v>12</v>
      </c>
      <c r="H82" s="58">
        <v>48900</v>
      </c>
    </row>
    <row r="83" spans="1:8" ht="13.5">
      <c r="A83" s="31" t="s">
        <v>85</v>
      </c>
      <c r="B83" s="33"/>
      <c r="C83" s="33"/>
      <c r="D83" s="34"/>
      <c r="F83" s="22">
        <v>87</v>
      </c>
      <c r="G83" s="2">
        <v>7</v>
      </c>
      <c r="H83" s="58">
        <v>32600</v>
      </c>
    </row>
    <row r="84" spans="1:8" ht="13.5">
      <c r="A84" s="31" t="s">
        <v>86</v>
      </c>
      <c r="B84" s="33"/>
      <c r="C84" s="33"/>
      <c r="D84" s="34"/>
      <c r="F84" s="22">
        <v>263</v>
      </c>
      <c r="G84" s="2">
        <v>2</v>
      </c>
      <c r="H84" s="58">
        <v>63200</v>
      </c>
    </row>
    <row r="85" spans="1:8" ht="13.5">
      <c r="A85" s="31" t="s">
        <v>87</v>
      </c>
      <c r="B85" s="33"/>
      <c r="C85" s="33"/>
      <c r="D85" s="34"/>
      <c r="F85" s="22">
        <v>282</v>
      </c>
      <c r="G85" s="2">
        <v>3</v>
      </c>
      <c r="H85" s="58">
        <v>54200</v>
      </c>
    </row>
    <row r="86" spans="1:8" ht="13.5">
      <c r="A86" s="31" t="s">
        <v>88</v>
      </c>
      <c r="B86" s="33"/>
      <c r="C86" s="33"/>
      <c r="D86" s="34"/>
      <c r="F86" s="22">
        <v>182</v>
      </c>
      <c r="G86" s="2">
        <v>17</v>
      </c>
      <c r="H86" s="58">
        <v>58400</v>
      </c>
    </row>
    <row r="87" spans="1:8" ht="13.5">
      <c r="A87" s="31" t="s">
        <v>89</v>
      </c>
      <c r="B87" s="33"/>
      <c r="C87" s="33"/>
      <c r="D87" s="34"/>
      <c r="F87" s="22">
        <v>107</v>
      </c>
      <c r="G87" s="2">
        <v>2</v>
      </c>
      <c r="H87" s="58">
        <v>2300</v>
      </c>
    </row>
    <row r="88" spans="1:8" ht="13.5">
      <c r="A88" s="31" t="s">
        <v>90</v>
      </c>
      <c r="B88" s="33"/>
      <c r="C88" s="33"/>
      <c r="D88" s="34"/>
      <c r="F88" s="22">
        <v>141</v>
      </c>
      <c r="G88" s="2">
        <v>3</v>
      </c>
      <c r="H88" s="58">
        <v>2400</v>
      </c>
    </row>
    <row r="89" spans="1:8" ht="13.5">
      <c r="A89" s="31" t="s">
        <v>91</v>
      </c>
      <c r="B89" s="33"/>
      <c r="C89" s="33"/>
      <c r="D89" s="34"/>
      <c r="F89" s="22">
        <v>37</v>
      </c>
      <c r="G89" s="2">
        <v>15</v>
      </c>
      <c r="H89" s="58">
        <v>50400</v>
      </c>
    </row>
    <row r="90" spans="1:8" ht="13.5">
      <c r="A90" s="31" t="s">
        <v>92</v>
      </c>
      <c r="B90" s="33"/>
      <c r="C90" s="33"/>
      <c r="D90" s="34"/>
      <c r="F90" s="22">
        <v>219</v>
      </c>
      <c r="G90" s="2">
        <v>12</v>
      </c>
      <c r="H90" s="58">
        <v>20600</v>
      </c>
    </row>
    <row r="91" spans="1:8" ht="13.5">
      <c r="A91" s="31" t="s">
        <v>93</v>
      </c>
      <c r="B91" s="33"/>
      <c r="C91" s="33"/>
      <c r="D91" s="34"/>
      <c r="F91" s="22">
        <v>43</v>
      </c>
      <c r="G91" s="2">
        <v>8</v>
      </c>
      <c r="H91" s="58">
        <v>38200</v>
      </c>
    </row>
    <row r="92" spans="1:8" ht="13.5">
      <c r="A92" s="31" t="s">
        <v>94</v>
      </c>
      <c r="B92" s="33"/>
      <c r="C92" s="33"/>
      <c r="D92" s="34"/>
      <c r="F92" s="22">
        <v>105</v>
      </c>
      <c r="G92" s="2">
        <v>11</v>
      </c>
      <c r="H92" s="58">
        <v>27200</v>
      </c>
    </row>
    <row r="93" spans="1:8" ht="13.5">
      <c r="A93" s="31" t="s">
        <v>95</v>
      </c>
      <c r="B93" s="33"/>
      <c r="C93" s="33"/>
      <c r="D93" s="34"/>
      <c r="F93" s="22">
        <v>182</v>
      </c>
      <c r="G93" s="2">
        <v>17</v>
      </c>
      <c r="H93" s="58">
        <v>45000</v>
      </c>
    </row>
    <row r="94" spans="1:8" ht="13.5">
      <c r="A94" s="31" t="s">
        <v>96</v>
      </c>
      <c r="B94" s="33"/>
      <c r="C94" s="33"/>
      <c r="D94" s="34"/>
      <c r="F94" s="22">
        <v>266</v>
      </c>
      <c r="G94" s="2">
        <v>2</v>
      </c>
      <c r="H94" s="58">
        <v>13000</v>
      </c>
    </row>
    <row r="95" spans="1:8" ht="13.5">
      <c r="A95" s="31" t="s">
        <v>97</v>
      </c>
      <c r="B95" s="33"/>
      <c r="C95" s="33"/>
      <c r="D95" s="34"/>
      <c r="F95" s="22">
        <v>10</v>
      </c>
      <c r="G95" s="2">
        <v>23</v>
      </c>
      <c r="H95" s="58">
        <v>47700</v>
      </c>
    </row>
    <row r="96" spans="1:8" ht="13.5">
      <c r="A96" s="31" t="s">
        <v>98</v>
      </c>
      <c r="B96" s="33"/>
      <c r="C96" s="33"/>
      <c r="D96" s="34"/>
      <c r="F96" s="22">
        <v>22</v>
      </c>
      <c r="G96" s="2">
        <v>20</v>
      </c>
      <c r="H96" s="58">
        <v>66100</v>
      </c>
    </row>
    <row r="97" spans="1:8" ht="13.5">
      <c r="A97" s="31" t="s">
        <v>99</v>
      </c>
      <c r="B97" s="33"/>
      <c r="C97" s="33"/>
      <c r="D97" s="34"/>
      <c r="F97" s="22">
        <v>136</v>
      </c>
      <c r="G97" s="2">
        <v>10</v>
      </c>
      <c r="H97" s="58">
        <v>20400</v>
      </c>
    </row>
    <row r="98" spans="1:8" ht="13.5">
      <c r="A98" s="31" t="s">
        <v>100</v>
      </c>
      <c r="B98" s="33"/>
      <c r="C98" s="33"/>
      <c r="D98" s="34"/>
      <c r="F98" s="22">
        <v>250</v>
      </c>
      <c r="G98" s="2">
        <v>12</v>
      </c>
      <c r="H98" s="58">
        <v>40600</v>
      </c>
    </row>
    <row r="99" spans="1:8" ht="13.5">
      <c r="A99" s="31" t="s">
        <v>101</v>
      </c>
      <c r="B99" s="33"/>
      <c r="C99" s="33"/>
      <c r="D99" s="34"/>
      <c r="F99" s="22">
        <v>141</v>
      </c>
      <c r="G99" s="2">
        <v>10</v>
      </c>
      <c r="H99" s="58">
        <v>24400</v>
      </c>
    </row>
    <row r="100" spans="1:8" ht="14.25" thickBot="1">
      <c r="A100" s="32" t="s">
        <v>102</v>
      </c>
      <c r="B100" s="36"/>
      <c r="C100" s="36"/>
      <c r="D100" s="37"/>
      <c r="E100" s="19"/>
      <c r="F100" s="29">
        <v>96</v>
      </c>
      <c r="G100" s="3">
        <v>4</v>
      </c>
      <c r="H100" s="59">
        <v>6600</v>
      </c>
    </row>
  </sheetData>
  <conditionalFormatting sqref="J3:J5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O20" sqref="O20"/>
    </sheetView>
  </sheetViews>
  <sheetFormatPr defaultColWidth="9.00390625" defaultRowHeight="13.5"/>
  <cols>
    <col min="1" max="1" width="13.125" style="0" customWidth="1"/>
    <col min="2" max="2" width="15.25390625" style="0" bestFit="1" customWidth="1"/>
    <col min="3" max="3" width="12.875" style="0" bestFit="1" customWidth="1"/>
    <col min="4" max="4" width="13.25390625" style="0" bestFit="1" customWidth="1"/>
    <col min="5" max="5" width="3.625" style="18" customWidth="1"/>
    <col min="6" max="6" width="13.625" style="0" bestFit="1" customWidth="1"/>
    <col min="7" max="7" width="11.375" style="0" bestFit="1" customWidth="1"/>
    <col min="8" max="8" width="11.75390625" style="1" bestFit="1" customWidth="1"/>
    <col min="10" max="10" width="20.25390625" style="0" customWidth="1"/>
    <col min="11" max="13" width="13.375" style="0" customWidth="1"/>
    <col min="14" max="14" width="17.375" style="0" customWidth="1"/>
  </cols>
  <sheetData>
    <row r="1" spans="1:5" ht="14.25" thickBot="1">
      <c r="A1" s="11" t="s">
        <v>116</v>
      </c>
      <c r="B1" s="11"/>
      <c r="C1" s="11"/>
      <c r="D1" s="11"/>
      <c r="E1" s="17"/>
    </row>
    <row r="2" spans="1:14" ht="13.5">
      <c r="A2" s="20"/>
      <c r="B2" s="23" t="s">
        <v>117</v>
      </c>
      <c r="C2" s="24"/>
      <c r="D2" s="25"/>
      <c r="F2" s="23" t="s">
        <v>1</v>
      </c>
      <c r="G2" s="24"/>
      <c r="H2" s="25"/>
      <c r="J2" s="4" t="s">
        <v>0</v>
      </c>
      <c r="K2" s="12" t="s">
        <v>103</v>
      </c>
      <c r="L2" s="13" t="s">
        <v>3</v>
      </c>
      <c r="M2" s="14" t="s">
        <v>4</v>
      </c>
      <c r="N2" s="15" t="s">
        <v>5</v>
      </c>
    </row>
    <row r="3" spans="1:14" ht="13.5">
      <c r="A3" s="21" t="s">
        <v>2</v>
      </c>
      <c r="B3" s="26" t="s">
        <v>3</v>
      </c>
      <c r="C3" s="16" t="s">
        <v>4</v>
      </c>
      <c r="D3" s="27" t="s">
        <v>5</v>
      </c>
      <c r="E3" s="35"/>
      <c r="F3" s="26" t="s">
        <v>3</v>
      </c>
      <c r="G3" s="16" t="s">
        <v>4</v>
      </c>
      <c r="H3" s="27" t="s">
        <v>5</v>
      </c>
      <c r="J3" s="5">
        <v>3</v>
      </c>
      <c r="K3" s="6" t="s">
        <v>104</v>
      </c>
      <c r="L3" s="6" t="s">
        <v>105</v>
      </c>
      <c r="M3" s="6" t="s">
        <v>106</v>
      </c>
      <c r="N3" s="7" t="s">
        <v>107</v>
      </c>
    </row>
    <row r="4" spans="1:14" ht="13.5">
      <c r="A4" s="31" t="s">
        <v>6</v>
      </c>
      <c r="B4" s="33">
        <f>IF(F4&lt;=30,3,IF(F4&lt;=90,2,1))</f>
        <v>1</v>
      </c>
      <c r="C4" s="33">
        <f>IF(G4&gt;=10,3,IF(G4&gt;=5,2,1))</f>
        <v>3</v>
      </c>
      <c r="D4" s="34">
        <f>IF(H4&gt;=50000,3,IF(H4&gt;=20000,2,1))</f>
        <v>1</v>
      </c>
      <c r="F4" s="22">
        <v>199</v>
      </c>
      <c r="G4" s="2">
        <v>10</v>
      </c>
      <c r="H4" s="28">
        <v>7800</v>
      </c>
      <c r="J4" s="5">
        <v>2</v>
      </c>
      <c r="K4" s="6" t="s">
        <v>108</v>
      </c>
      <c r="L4" s="6" t="s">
        <v>109</v>
      </c>
      <c r="M4" s="6" t="s">
        <v>110</v>
      </c>
      <c r="N4" s="7" t="s">
        <v>111</v>
      </c>
    </row>
    <row r="5" spans="1:14" ht="14.25" thickBot="1">
      <c r="A5" s="31" t="s">
        <v>7</v>
      </c>
      <c r="B5" s="33">
        <f aca="true" t="shared" si="0" ref="B5:B68">IF(F5&lt;=30,3,IF(F5&lt;=90,2,1))</f>
        <v>2</v>
      </c>
      <c r="C5" s="33">
        <f aca="true" t="shared" si="1" ref="C5:C68">IF(G5&gt;=10,3,IF(G5&gt;=5,2,1))</f>
        <v>3</v>
      </c>
      <c r="D5" s="34">
        <f aca="true" t="shared" si="2" ref="D5:D44">IF(H5&gt;=50000,3,IF(H5&gt;=20000,2,1))</f>
        <v>1</v>
      </c>
      <c r="F5" s="22">
        <v>81</v>
      </c>
      <c r="G5" s="2">
        <v>12</v>
      </c>
      <c r="H5" s="28">
        <v>14600</v>
      </c>
      <c r="J5" s="8">
        <v>1</v>
      </c>
      <c r="K5" s="9" t="s">
        <v>112</v>
      </c>
      <c r="L5" s="9" t="s">
        <v>113</v>
      </c>
      <c r="M5" s="9" t="s">
        <v>114</v>
      </c>
      <c r="N5" s="10" t="s">
        <v>115</v>
      </c>
    </row>
    <row r="6" spans="1:8" ht="13.5">
      <c r="A6" s="31" t="s">
        <v>8</v>
      </c>
      <c r="B6" s="33">
        <f t="shared" si="0"/>
        <v>1</v>
      </c>
      <c r="C6" s="33">
        <f t="shared" si="1"/>
        <v>2</v>
      </c>
      <c r="D6" s="34">
        <f t="shared" si="2"/>
        <v>1</v>
      </c>
      <c r="F6" s="22">
        <v>167</v>
      </c>
      <c r="G6" s="2">
        <v>5</v>
      </c>
      <c r="H6" s="28">
        <v>10000</v>
      </c>
    </row>
    <row r="7" spans="1:8" ht="13.5">
      <c r="A7" s="31" t="s">
        <v>9</v>
      </c>
      <c r="B7" s="33">
        <f t="shared" si="0"/>
        <v>1</v>
      </c>
      <c r="C7" s="33">
        <f t="shared" si="1"/>
        <v>3</v>
      </c>
      <c r="D7" s="34">
        <f t="shared" si="2"/>
        <v>3</v>
      </c>
      <c r="F7" s="22">
        <v>105</v>
      </c>
      <c r="G7" s="2">
        <v>13</v>
      </c>
      <c r="H7" s="28">
        <v>62500</v>
      </c>
    </row>
    <row r="8" spans="1:8" ht="13.5">
      <c r="A8" s="31" t="s">
        <v>10</v>
      </c>
      <c r="B8" s="33">
        <f t="shared" si="0"/>
        <v>1</v>
      </c>
      <c r="C8" s="33">
        <f t="shared" si="1"/>
        <v>2</v>
      </c>
      <c r="D8" s="34">
        <f t="shared" si="2"/>
        <v>3</v>
      </c>
      <c r="F8" s="22">
        <v>92</v>
      </c>
      <c r="G8" s="2">
        <v>8</v>
      </c>
      <c r="H8" s="28">
        <v>59700</v>
      </c>
    </row>
    <row r="9" spans="1:14" ht="13.5">
      <c r="A9" s="31" t="s">
        <v>11</v>
      </c>
      <c r="B9" s="33">
        <f t="shared" si="0"/>
        <v>2</v>
      </c>
      <c r="C9" s="33">
        <f t="shared" si="1"/>
        <v>3</v>
      </c>
      <c r="D9" s="34">
        <f t="shared" si="2"/>
        <v>3</v>
      </c>
      <c r="F9" s="22">
        <v>75</v>
      </c>
      <c r="G9" s="2">
        <v>16</v>
      </c>
      <c r="H9" s="28">
        <v>55100</v>
      </c>
      <c r="J9" s="55" t="s">
        <v>123</v>
      </c>
      <c r="K9" s="56"/>
      <c r="L9" s="56"/>
      <c r="M9" s="56"/>
      <c r="N9" s="56"/>
    </row>
    <row r="10" spans="1:14" ht="13.5">
      <c r="A10" s="31" t="s">
        <v>12</v>
      </c>
      <c r="B10" s="33">
        <f t="shared" si="0"/>
        <v>2</v>
      </c>
      <c r="C10" s="33">
        <f t="shared" si="1"/>
        <v>3</v>
      </c>
      <c r="D10" s="34">
        <f t="shared" si="2"/>
        <v>2</v>
      </c>
      <c r="F10" s="22">
        <v>87</v>
      </c>
      <c r="G10" s="2">
        <v>12</v>
      </c>
      <c r="H10" s="28">
        <v>43900</v>
      </c>
      <c r="J10" s="41" t="s">
        <v>120</v>
      </c>
      <c r="K10" s="41" t="s">
        <v>118</v>
      </c>
      <c r="L10" s="42"/>
      <c r="M10" s="42"/>
      <c r="N10" s="43"/>
    </row>
    <row r="11" spans="1:14" ht="13.5">
      <c r="A11" s="31" t="s">
        <v>13</v>
      </c>
      <c r="B11" s="33">
        <f t="shared" si="0"/>
        <v>1</v>
      </c>
      <c r="C11" s="33">
        <f t="shared" si="1"/>
        <v>3</v>
      </c>
      <c r="D11" s="34">
        <f t="shared" si="2"/>
        <v>2</v>
      </c>
      <c r="F11" s="22">
        <v>95</v>
      </c>
      <c r="G11" s="2">
        <v>11</v>
      </c>
      <c r="H11" s="28">
        <v>37200</v>
      </c>
      <c r="J11" s="41" t="s">
        <v>119</v>
      </c>
      <c r="K11" s="38">
        <v>1</v>
      </c>
      <c r="L11" s="39">
        <v>2</v>
      </c>
      <c r="M11" s="39">
        <v>3</v>
      </c>
      <c r="N11" s="44" t="s">
        <v>121</v>
      </c>
    </row>
    <row r="12" spans="1:14" ht="13.5">
      <c r="A12" s="31" t="s">
        <v>14</v>
      </c>
      <c r="B12" s="33">
        <f t="shared" si="0"/>
        <v>1</v>
      </c>
      <c r="C12" s="33">
        <f t="shared" si="1"/>
        <v>3</v>
      </c>
      <c r="D12" s="34">
        <f t="shared" si="2"/>
        <v>3</v>
      </c>
      <c r="F12" s="22">
        <v>139</v>
      </c>
      <c r="G12" s="2">
        <v>15</v>
      </c>
      <c r="H12" s="28">
        <v>50200</v>
      </c>
      <c r="J12" s="38">
        <v>1</v>
      </c>
      <c r="K12" s="46">
        <v>0.17525773195876287</v>
      </c>
      <c r="L12" s="47">
        <v>0.041237113402061855</v>
      </c>
      <c r="M12" s="47">
        <v>0.020618556701030927</v>
      </c>
      <c r="N12" s="48">
        <v>0.23711340206185566</v>
      </c>
    </row>
    <row r="13" spans="1:14" ht="13.5">
      <c r="A13" s="31" t="s">
        <v>15</v>
      </c>
      <c r="B13" s="33">
        <f t="shared" si="0"/>
        <v>1</v>
      </c>
      <c r="C13" s="33">
        <f t="shared" si="1"/>
        <v>2</v>
      </c>
      <c r="D13" s="34">
        <f t="shared" si="2"/>
        <v>1</v>
      </c>
      <c r="F13" s="22">
        <v>112</v>
      </c>
      <c r="G13" s="2">
        <v>6</v>
      </c>
      <c r="H13" s="28">
        <v>7300</v>
      </c>
      <c r="J13" s="40">
        <v>2</v>
      </c>
      <c r="K13" s="49">
        <v>0.17525773195876287</v>
      </c>
      <c r="L13" s="50">
        <v>0.05154639175257732</v>
      </c>
      <c r="M13" s="50">
        <v>0.010309278350515464</v>
      </c>
      <c r="N13" s="51">
        <v>0.23711340206185566</v>
      </c>
    </row>
    <row r="14" spans="1:14" ht="13.5">
      <c r="A14" s="31" t="s">
        <v>16</v>
      </c>
      <c r="B14" s="33">
        <f t="shared" si="0"/>
        <v>1</v>
      </c>
      <c r="C14" s="33">
        <f t="shared" si="1"/>
        <v>2</v>
      </c>
      <c r="D14" s="34">
        <f t="shared" si="2"/>
        <v>2</v>
      </c>
      <c r="F14" s="22">
        <v>270</v>
      </c>
      <c r="G14" s="2">
        <v>7</v>
      </c>
      <c r="H14" s="28">
        <v>21000</v>
      </c>
      <c r="J14" s="40">
        <v>3</v>
      </c>
      <c r="K14" s="49">
        <v>0.24742268041237114</v>
      </c>
      <c r="L14" s="50">
        <v>0.12371134020618557</v>
      </c>
      <c r="M14" s="50">
        <v>0.15463917525773196</v>
      </c>
      <c r="N14" s="51">
        <v>0.5257731958762887</v>
      </c>
    </row>
    <row r="15" spans="1:14" ht="13.5">
      <c r="A15" s="31" t="s">
        <v>17</v>
      </c>
      <c r="B15" s="33">
        <f t="shared" si="0"/>
        <v>1</v>
      </c>
      <c r="C15" s="33">
        <f t="shared" si="1"/>
        <v>2</v>
      </c>
      <c r="D15" s="34">
        <f t="shared" si="2"/>
        <v>1</v>
      </c>
      <c r="F15" s="22">
        <v>196</v>
      </c>
      <c r="G15" s="2">
        <v>6</v>
      </c>
      <c r="H15" s="28">
        <v>12900</v>
      </c>
      <c r="J15" s="45" t="s">
        <v>121</v>
      </c>
      <c r="K15" s="52">
        <v>0.5979381443298969</v>
      </c>
      <c r="L15" s="53">
        <v>0.21649484536082475</v>
      </c>
      <c r="M15" s="53">
        <v>0.18556701030927836</v>
      </c>
      <c r="N15" s="54">
        <v>1</v>
      </c>
    </row>
    <row r="16" spans="1:8" ht="13.5">
      <c r="A16" s="31" t="s">
        <v>18</v>
      </c>
      <c r="B16" s="33">
        <f t="shared" si="0"/>
        <v>1</v>
      </c>
      <c r="C16" s="33">
        <f t="shared" si="1"/>
        <v>3</v>
      </c>
      <c r="D16" s="34">
        <f t="shared" si="2"/>
        <v>2</v>
      </c>
      <c r="F16" s="22">
        <v>163</v>
      </c>
      <c r="G16" s="2">
        <v>10</v>
      </c>
      <c r="H16" s="28">
        <v>22000</v>
      </c>
    </row>
    <row r="17" spans="1:8" ht="13.5">
      <c r="A17" s="31" t="s">
        <v>19</v>
      </c>
      <c r="B17" s="33">
        <f t="shared" si="0"/>
        <v>1</v>
      </c>
      <c r="C17" s="33">
        <f t="shared" si="1"/>
        <v>3</v>
      </c>
      <c r="D17" s="34">
        <f t="shared" si="2"/>
        <v>3</v>
      </c>
      <c r="F17" s="22">
        <v>154</v>
      </c>
      <c r="G17" s="2">
        <v>21</v>
      </c>
      <c r="H17" s="28">
        <v>66200</v>
      </c>
    </row>
    <row r="18" spans="1:14" ht="13.5">
      <c r="A18" s="31" t="s">
        <v>20</v>
      </c>
      <c r="B18" s="33">
        <f t="shared" si="0"/>
        <v>2</v>
      </c>
      <c r="C18" s="33">
        <f t="shared" si="1"/>
        <v>3</v>
      </c>
      <c r="D18" s="34">
        <f t="shared" si="2"/>
        <v>3</v>
      </c>
      <c r="F18" s="22">
        <v>78</v>
      </c>
      <c r="G18" s="2">
        <v>18</v>
      </c>
      <c r="H18" s="28">
        <v>56400</v>
      </c>
      <c r="J18" s="55" t="s">
        <v>124</v>
      </c>
      <c r="K18" s="56"/>
      <c r="L18" s="56"/>
      <c r="M18" s="56"/>
      <c r="N18" s="56"/>
    </row>
    <row r="19" spans="1:14" ht="13.5">
      <c r="A19" s="31" t="s">
        <v>21</v>
      </c>
      <c r="B19" s="33">
        <f t="shared" si="0"/>
        <v>1</v>
      </c>
      <c r="C19" s="33">
        <f t="shared" si="1"/>
        <v>1</v>
      </c>
      <c r="D19" s="34">
        <f t="shared" si="2"/>
        <v>1</v>
      </c>
      <c r="F19" s="22">
        <v>125</v>
      </c>
      <c r="G19" s="2">
        <v>2</v>
      </c>
      <c r="H19" s="28">
        <v>1800</v>
      </c>
      <c r="J19" s="41" t="s">
        <v>120</v>
      </c>
      <c r="K19" s="41" t="s">
        <v>118</v>
      </c>
      <c r="L19" s="42"/>
      <c r="M19" s="42"/>
      <c r="N19" s="43"/>
    </row>
    <row r="20" spans="1:14" ht="13.5">
      <c r="A20" s="31" t="s">
        <v>22</v>
      </c>
      <c r="B20" s="33">
        <f t="shared" si="0"/>
        <v>1</v>
      </c>
      <c r="C20" s="33">
        <f t="shared" si="1"/>
        <v>2</v>
      </c>
      <c r="D20" s="34">
        <f t="shared" si="2"/>
        <v>2</v>
      </c>
      <c r="F20" s="22">
        <v>265</v>
      </c>
      <c r="G20" s="2">
        <v>9</v>
      </c>
      <c r="H20" s="28">
        <v>46300</v>
      </c>
      <c r="J20" s="41" t="s">
        <v>122</v>
      </c>
      <c r="K20" s="38">
        <v>1</v>
      </c>
      <c r="L20" s="39">
        <v>2</v>
      </c>
      <c r="M20" s="39">
        <v>3</v>
      </c>
      <c r="N20" s="44" t="s">
        <v>121</v>
      </c>
    </row>
    <row r="21" spans="1:14" ht="13.5">
      <c r="A21" s="31" t="s">
        <v>23</v>
      </c>
      <c r="B21" s="33">
        <f t="shared" si="0"/>
        <v>3</v>
      </c>
      <c r="C21" s="33">
        <f t="shared" si="1"/>
        <v>3</v>
      </c>
      <c r="D21" s="34">
        <f t="shared" si="2"/>
        <v>2</v>
      </c>
      <c r="F21" s="22">
        <v>18</v>
      </c>
      <c r="G21" s="2">
        <v>18</v>
      </c>
      <c r="H21" s="28">
        <v>44000</v>
      </c>
      <c r="J21" s="38">
        <v>1</v>
      </c>
      <c r="K21" s="46">
        <v>0.20618556701030927</v>
      </c>
      <c r="L21" s="47">
        <v>0.061855670103092786</v>
      </c>
      <c r="M21" s="47">
        <v>0.020618556701030927</v>
      </c>
      <c r="N21" s="48">
        <v>0.28865979381443296</v>
      </c>
    </row>
    <row r="22" spans="1:14" ht="13.5">
      <c r="A22" s="31" t="s">
        <v>24</v>
      </c>
      <c r="B22" s="33">
        <f t="shared" si="0"/>
        <v>2</v>
      </c>
      <c r="C22" s="33">
        <f t="shared" si="1"/>
        <v>3</v>
      </c>
      <c r="D22" s="34">
        <f t="shared" si="2"/>
        <v>3</v>
      </c>
      <c r="F22" s="22">
        <v>77</v>
      </c>
      <c r="G22" s="2">
        <v>12</v>
      </c>
      <c r="H22" s="28">
        <v>50700</v>
      </c>
      <c r="J22" s="40">
        <v>2</v>
      </c>
      <c r="K22" s="49">
        <v>0.23711340206185566</v>
      </c>
      <c r="L22" s="50">
        <v>0.07216494845360824</v>
      </c>
      <c r="M22" s="50">
        <v>0.061855670103092786</v>
      </c>
      <c r="N22" s="51">
        <v>0.3711340206185567</v>
      </c>
    </row>
    <row r="23" spans="1:14" ht="13.5">
      <c r="A23" s="31" t="s">
        <v>25</v>
      </c>
      <c r="B23" s="33">
        <f t="shared" si="0"/>
        <v>1</v>
      </c>
      <c r="C23" s="33">
        <f t="shared" si="1"/>
        <v>2</v>
      </c>
      <c r="D23" s="34">
        <f t="shared" si="2"/>
        <v>2</v>
      </c>
      <c r="F23" s="22">
        <v>100</v>
      </c>
      <c r="G23" s="2">
        <v>9</v>
      </c>
      <c r="H23" s="28">
        <v>46100</v>
      </c>
      <c r="J23" s="40">
        <v>3</v>
      </c>
      <c r="K23" s="49">
        <v>0.15463917525773196</v>
      </c>
      <c r="L23" s="50">
        <v>0.08247422680412371</v>
      </c>
      <c r="M23" s="50">
        <v>0.10309278350515463</v>
      </c>
      <c r="N23" s="51">
        <v>0.3402061855670103</v>
      </c>
    </row>
    <row r="24" spans="1:14" ht="13.5">
      <c r="A24" s="31" t="s">
        <v>26</v>
      </c>
      <c r="B24" s="33">
        <f t="shared" si="0"/>
        <v>2</v>
      </c>
      <c r="C24" s="33">
        <f t="shared" si="1"/>
        <v>1</v>
      </c>
      <c r="D24" s="34">
        <f t="shared" si="2"/>
        <v>3</v>
      </c>
      <c r="F24" s="22">
        <v>48</v>
      </c>
      <c r="G24" s="2">
        <v>1</v>
      </c>
      <c r="H24" s="28">
        <v>69800</v>
      </c>
      <c r="J24" s="45" t="s">
        <v>121</v>
      </c>
      <c r="K24" s="52">
        <v>0.5979381443298969</v>
      </c>
      <c r="L24" s="53">
        <v>0.21649484536082475</v>
      </c>
      <c r="M24" s="53">
        <v>0.18556701030927836</v>
      </c>
      <c r="N24" s="54">
        <v>1</v>
      </c>
    </row>
    <row r="25" spans="1:8" ht="13.5">
      <c r="A25" s="31" t="s">
        <v>27</v>
      </c>
      <c r="B25" s="33">
        <f t="shared" si="0"/>
        <v>3</v>
      </c>
      <c r="C25" s="33">
        <f t="shared" si="1"/>
        <v>3</v>
      </c>
      <c r="D25" s="34">
        <f t="shared" si="2"/>
        <v>3</v>
      </c>
      <c r="F25" s="22">
        <v>7</v>
      </c>
      <c r="G25" s="2">
        <v>23</v>
      </c>
      <c r="H25" s="28">
        <v>61900</v>
      </c>
    </row>
    <row r="26" spans="1:8" ht="13.5">
      <c r="A26" s="31" t="s">
        <v>28</v>
      </c>
      <c r="B26" s="33">
        <f t="shared" si="0"/>
        <v>1</v>
      </c>
      <c r="C26" s="33">
        <f t="shared" si="1"/>
        <v>3</v>
      </c>
      <c r="D26" s="34">
        <f t="shared" si="2"/>
        <v>1</v>
      </c>
      <c r="F26" s="22">
        <v>128</v>
      </c>
      <c r="G26" s="2">
        <v>16</v>
      </c>
      <c r="H26" s="28">
        <v>12400</v>
      </c>
    </row>
    <row r="27" spans="1:14" ht="13.5">
      <c r="A27" s="31" t="s">
        <v>29</v>
      </c>
      <c r="B27" s="33">
        <f t="shared" si="0"/>
        <v>2</v>
      </c>
      <c r="C27" s="33">
        <f t="shared" si="1"/>
        <v>3</v>
      </c>
      <c r="D27" s="34">
        <f t="shared" si="2"/>
        <v>2</v>
      </c>
      <c r="F27" s="22">
        <v>80</v>
      </c>
      <c r="G27" s="2">
        <v>11</v>
      </c>
      <c r="H27" s="28">
        <v>28700</v>
      </c>
      <c r="J27" s="55" t="s">
        <v>125</v>
      </c>
      <c r="K27" s="56"/>
      <c r="L27" s="56"/>
      <c r="M27" s="56"/>
      <c r="N27" s="56"/>
    </row>
    <row r="28" spans="1:14" ht="13.5">
      <c r="A28" s="31" t="s">
        <v>30</v>
      </c>
      <c r="B28" s="33">
        <f t="shared" si="0"/>
        <v>3</v>
      </c>
      <c r="C28" s="33">
        <f t="shared" si="1"/>
        <v>3</v>
      </c>
      <c r="D28" s="34">
        <f t="shared" si="2"/>
        <v>2</v>
      </c>
      <c r="F28" s="22">
        <v>8</v>
      </c>
      <c r="G28" s="2">
        <v>15</v>
      </c>
      <c r="H28" s="28">
        <v>36100</v>
      </c>
      <c r="J28" s="41" t="s">
        <v>120</v>
      </c>
      <c r="K28" s="41" t="s">
        <v>119</v>
      </c>
      <c r="L28" s="42"/>
      <c r="M28" s="42"/>
      <c r="N28" s="43"/>
    </row>
    <row r="29" spans="1:14" ht="13.5">
      <c r="A29" s="31" t="s">
        <v>31</v>
      </c>
      <c r="B29" s="33">
        <f t="shared" si="0"/>
        <v>1</v>
      </c>
      <c r="C29" s="33">
        <f t="shared" si="1"/>
        <v>3</v>
      </c>
      <c r="D29" s="34">
        <f t="shared" si="2"/>
        <v>3</v>
      </c>
      <c r="F29" s="22">
        <v>182</v>
      </c>
      <c r="G29" s="2">
        <v>19</v>
      </c>
      <c r="H29" s="28">
        <v>59900</v>
      </c>
      <c r="J29" s="41" t="s">
        <v>122</v>
      </c>
      <c r="K29" s="38">
        <v>1</v>
      </c>
      <c r="L29" s="39">
        <v>2</v>
      </c>
      <c r="M29" s="39">
        <v>3</v>
      </c>
      <c r="N29" s="44" t="s">
        <v>121</v>
      </c>
    </row>
    <row r="30" spans="1:14" ht="13.5">
      <c r="A30" s="31" t="s">
        <v>32</v>
      </c>
      <c r="B30" s="33">
        <f t="shared" si="0"/>
        <v>2</v>
      </c>
      <c r="C30" s="33">
        <f t="shared" si="1"/>
        <v>2</v>
      </c>
      <c r="D30" s="34">
        <f t="shared" si="2"/>
        <v>3</v>
      </c>
      <c r="F30" s="22">
        <v>68</v>
      </c>
      <c r="G30" s="2">
        <v>8</v>
      </c>
      <c r="H30" s="28">
        <v>58700</v>
      </c>
      <c r="J30" s="38">
        <v>1</v>
      </c>
      <c r="K30" s="46">
        <v>0.13402061855670103</v>
      </c>
      <c r="L30" s="47">
        <v>0.08247422680412371</v>
      </c>
      <c r="M30" s="47">
        <v>0.07216494845360824</v>
      </c>
      <c r="N30" s="48">
        <v>0.28865979381443296</v>
      </c>
    </row>
    <row r="31" spans="1:14" ht="13.5">
      <c r="A31" s="31" t="s">
        <v>33</v>
      </c>
      <c r="B31" s="33">
        <f t="shared" si="0"/>
        <v>3</v>
      </c>
      <c r="C31" s="33">
        <f t="shared" si="1"/>
        <v>3</v>
      </c>
      <c r="D31" s="34">
        <f t="shared" si="2"/>
        <v>2</v>
      </c>
      <c r="F31" s="22">
        <v>11</v>
      </c>
      <c r="G31" s="2">
        <v>21</v>
      </c>
      <c r="H31" s="28">
        <v>37100</v>
      </c>
      <c r="J31" s="40">
        <v>2</v>
      </c>
      <c r="K31" s="49">
        <v>0.030927835051546393</v>
      </c>
      <c r="L31" s="50">
        <v>0.1134020618556701</v>
      </c>
      <c r="M31" s="50">
        <v>0.2268041237113402</v>
      </c>
      <c r="N31" s="51">
        <v>0.3711340206185567</v>
      </c>
    </row>
    <row r="32" spans="1:14" ht="13.5">
      <c r="A32" s="31" t="s">
        <v>34</v>
      </c>
      <c r="B32" s="33">
        <f t="shared" si="0"/>
        <v>1</v>
      </c>
      <c r="C32" s="33">
        <f t="shared" si="1"/>
        <v>3</v>
      </c>
      <c r="D32" s="34">
        <f t="shared" si="2"/>
        <v>2</v>
      </c>
      <c r="F32" s="22">
        <v>151</v>
      </c>
      <c r="G32" s="2">
        <v>18</v>
      </c>
      <c r="H32" s="28">
        <v>35500</v>
      </c>
      <c r="J32" s="40">
        <v>3</v>
      </c>
      <c r="K32" s="49">
        <v>0.07216494845360824</v>
      </c>
      <c r="L32" s="50">
        <v>0.041237113402061855</v>
      </c>
      <c r="M32" s="50">
        <v>0.2268041237113402</v>
      </c>
      <c r="N32" s="51">
        <v>0.3402061855670103</v>
      </c>
    </row>
    <row r="33" spans="1:14" ht="13.5">
      <c r="A33" s="31" t="s">
        <v>35</v>
      </c>
      <c r="B33" s="33">
        <f t="shared" si="0"/>
        <v>3</v>
      </c>
      <c r="C33" s="33">
        <f t="shared" si="1"/>
        <v>3</v>
      </c>
      <c r="D33" s="34">
        <f t="shared" si="2"/>
        <v>2</v>
      </c>
      <c r="F33" s="22">
        <v>16</v>
      </c>
      <c r="G33" s="2">
        <v>12</v>
      </c>
      <c r="H33" s="28">
        <v>29900</v>
      </c>
      <c r="J33" s="45" t="s">
        <v>121</v>
      </c>
      <c r="K33" s="52">
        <v>0.23711340206185566</v>
      </c>
      <c r="L33" s="53">
        <v>0.23711340206185566</v>
      </c>
      <c r="M33" s="53">
        <v>0.5257731958762887</v>
      </c>
      <c r="N33" s="54">
        <v>1</v>
      </c>
    </row>
    <row r="34" spans="1:8" ht="13.5">
      <c r="A34" s="31" t="s">
        <v>36</v>
      </c>
      <c r="B34" s="33">
        <f t="shared" si="0"/>
        <v>1</v>
      </c>
      <c r="C34" s="33">
        <f t="shared" si="1"/>
        <v>1</v>
      </c>
      <c r="D34" s="34">
        <f t="shared" si="2"/>
        <v>2</v>
      </c>
      <c r="F34" s="22">
        <v>249</v>
      </c>
      <c r="G34" s="2">
        <v>4</v>
      </c>
      <c r="H34" s="28">
        <v>33700</v>
      </c>
    </row>
    <row r="35" spans="1:8" ht="13.5">
      <c r="A35" s="31" t="s">
        <v>37</v>
      </c>
      <c r="B35" s="33">
        <f t="shared" si="0"/>
        <v>1</v>
      </c>
      <c r="C35" s="33">
        <f t="shared" si="1"/>
        <v>2</v>
      </c>
      <c r="D35" s="34">
        <f t="shared" si="2"/>
        <v>2</v>
      </c>
      <c r="F35" s="22">
        <v>272</v>
      </c>
      <c r="G35" s="2">
        <v>7</v>
      </c>
      <c r="H35" s="28">
        <v>33500</v>
      </c>
    </row>
    <row r="36" spans="1:8" ht="13.5">
      <c r="A36" s="31" t="s">
        <v>38</v>
      </c>
      <c r="B36" s="33">
        <f t="shared" si="0"/>
        <v>1</v>
      </c>
      <c r="C36" s="33">
        <f t="shared" si="1"/>
        <v>3</v>
      </c>
      <c r="D36" s="34">
        <f t="shared" si="2"/>
        <v>1</v>
      </c>
      <c r="F36" s="22">
        <v>136</v>
      </c>
      <c r="G36" s="2">
        <v>12</v>
      </c>
      <c r="H36" s="28">
        <v>12700</v>
      </c>
    </row>
    <row r="37" spans="1:8" ht="13.5">
      <c r="A37" s="31" t="s">
        <v>39</v>
      </c>
      <c r="B37" s="33">
        <f t="shared" si="0"/>
        <v>1</v>
      </c>
      <c r="C37" s="33">
        <f t="shared" si="1"/>
        <v>3</v>
      </c>
      <c r="D37" s="34">
        <f t="shared" si="2"/>
        <v>3</v>
      </c>
      <c r="F37" s="22">
        <v>171</v>
      </c>
      <c r="G37" s="2">
        <v>23</v>
      </c>
      <c r="H37" s="28">
        <v>71200</v>
      </c>
    </row>
    <row r="38" spans="1:8" ht="13.5">
      <c r="A38" s="31" t="s">
        <v>40</v>
      </c>
      <c r="B38" s="33">
        <f t="shared" si="0"/>
        <v>3</v>
      </c>
      <c r="C38" s="33">
        <f t="shared" si="1"/>
        <v>3</v>
      </c>
      <c r="D38" s="34">
        <f t="shared" si="2"/>
        <v>2</v>
      </c>
      <c r="F38" s="22">
        <v>6</v>
      </c>
      <c r="G38" s="2">
        <v>12</v>
      </c>
      <c r="H38" s="28">
        <v>32600</v>
      </c>
    </row>
    <row r="39" spans="1:8" ht="13.5">
      <c r="A39" s="31" t="s">
        <v>41</v>
      </c>
      <c r="B39" s="33">
        <f t="shared" si="0"/>
        <v>3</v>
      </c>
      <c r="C39" s="33">
        <f t="shared" si="1"/>
        <v>3</v>
      </c>
      <c r="D39" s="34">
        <f t="shared" si="2"/>
        <v>3</v>
      </c>
      <c r="F39" s="22">
        <v>21</v>
      </c>
      <c r="G39" s="2">
        <v>21</v>
      </c>
      <c r="H39" s="28">
        <v>50700</v>
      </c>
    </row>
    <row r="40" spans="1:8" ht="13.5">
      <c r="A40" s="31" t="s">
        <v>42</v>
      </c>
      <c r="B40" s="33">
        <f t="shared" si="0"/>
        <v>1</v>
      </c>
      <c r="C40" s="33">
        <f t="shared" si="1"/>
        <v>3</v>
      </c>
      <c r="D40" s="34">
        <f t="shared" si="2"/>
        <v>1</v>
      </c>
      <c r="F40" s="22">
        <v>130</v>
      </c>
      <c r="G40" s="2">
        <v>12</v>
      </c>
      <c r="H40" s="28">
        <v>18000</v>
      </c>
    </row>
    <row r="41" spans="1:8" ht="13.5">
      <c r="A41" s="31" t="s">
        <v>43</v>
      </c>
      <c r="B41" s="33">
        <f t="shared" si="0"/>
        <v>1</v>
      </c>
      <c r="C41" s="33">
        <f t="shared" si="1"/>
        <v>1</v>
      </c>
      <c r="D41" s="34">
        <f t="shared" si="2"/>
        <v>3</v>
      </c>
      <c r="F41" s="22">
        <v>151</v>
      </c>
      <c r="G41" s="2">
        <v>1</v>
      </c>
      <c r="H41" s="28">
        <v>74100</v>
      </c>
    </row>
    <row r="42" spans="1:8" ht="13.5">
      <c r="A42" s="31" t="s">
        <v>44</v>
      </c>
      <c r="B42" s="33">
        <f t="shared" si="0"/>
        <v>2</v>
      </c>
      <c r="C42" s="33">
        <f t="shared" si="1"/>
        <v>1</v>
      </c>
      <c r="D42" s="34">
        <f t="shared" si="2"/>
        <v>1</v>
      </c>
      <c r="F42" s="22">
        <v>60</v>
      </c>
      <c r="G42" s="2">
        <v>1</v>
      </c>
      <c r="H42" s="28">
        <v>1000</v>
      </c>
    </row>
    <row r="43" spans="1:8" ht="13.5">
      <c r="A43" s="31" t="s">
        <v>45</v>
      </c>
      <c r="B43" s="33">
        <f t="shared" si="0"/>
        <v>1</v>
      </c>
      <c r="C43" s="33">
        <f t="shared" si="1"/>
        <v>2</v>
      </c>
      <c r="D43" s="34">
        <f t="shared" si="2"/>
        <v>2</v>
      </c>
      <c r="F43" s="22">
        <v>246</v>
      </c>
      <c r="G43" s="2">
        <v>9</v>
      </c>
      <c r="H43" s="28">
        <v>48200</v>
      </c>
    </row>
    <row r="44" spans="1:8" ht="13.5">
      <c r="A44" s="31" t="s">
        <v>46</v>
      </c>
      <c r="B44" s="33">
        <f t="shared" si="0"/>
        <v>3</v>
      </c>
      <c r="C44" s="33">
        <f t="shared" si="1"/>
        <v>1</v>
      </c>
      <c r="D44" s="34">
        <f t="shared" si="2"/>
        <v>1</v>
      </c>
      <c r="F44" s="22">
        <v>26</v>
      </c>
      <c r="G44" s="2">
        <v>1</v>
      </c>
      <c r="H44" s="28">
        <v>1000</v>
      </c>
    </row>
    <row r="45" spans="1:8" ht="13.5">
      <c r="A45" s="31" t="s">
        <v>47</v>
      </c>
      <c r="B45" s="33">
        <f t="shared" si="0"/>
        <v>1</v>
      </c>
      <c r="C45" s="33">
        <f t="shared" si="1"/>
        <v>1</v>
      </c>
      <c r="D45" s="34">
        <f aca="true" t="shared" si="3" ref="D45:D100">IF(H45&gt;=50000,3,IF(H45&gt;=20000,2,1))</f>
        <v>2</v>
      </c>
      <c r="F45" s="22">
        <v>149</v>
      </c>
      <c r="G45" s="2">
        <v>2</v>
      </c>
      <c r="H45" s="28">
        <v>34200</v>
      </c>
    </row>
    <row r="46" spans="1:8" ht="13.5">
      <c r="A46" s="31" t="s">
        <v>48</v>
      </c>
      <c r="B46" s="33">
        <f t="shared" si="0"/>
        <v>1</v>
      </c>
      <c r="C46" s="33">
        <f t="shared" si="1"/>
        <v>1</v>
      </c>
      <c r="D46" s="34">
        <f t="shared" si="3"/>
        <v>3</v>
      </c>
      <c r="F46" s="22">
        <v>92</v>
      </c>
      <c r="G46" s="2">
        <v>4</v>
      </c>
      <c r="H46" s="28">
        <v>60700</v>
      </c>
    </row>
    <row r="47" spans="1:8" ht="13.5">
      <c r="A47" s="31" t="s">
        <v>49</v>
      </c>
      <c r="B47" s="33">
        <f t="shared" si="0"/>
        <v>1</v>
      </c>
      <c r="C47" s="33">
        <f t="shared" si="1"/>
        <v>1</v>
      </c>
      <c r="D47" s="34">
        <f t="shared" si="3"/>
        <v>2</v>
      </c>
      <c r="F47" s="22">
        <v>229</v>
      </c>
      <c r="G47" s="2">
        <v>4</v>
      </c>
      <c r="H47" s="28">
        <v>45000</v>
      </c>
    </row>
    <row r="48" spans="1:8" ht="13.5">
      <c r="A48" s="31" t="s">
        <v>50</v>
      </c>
      <c r="B48" s="33">
        <f t="shared" si="0"/>
        <v>2</v>
      </c>
      <c r="C48" s="33">
        <f t="shared" si="1"/>
        <v>2</v>
      </c>
      <c r="D48" s="34">
        <f t="shared" si="3"/>
        <v>2</v>
      </c>
      <c r="F48" s="22">
        <v>58</v>
      </c>
      <c r="G48" s="2">
        <v>9</v>
      </c>
      <c r="H48" s="28">
        <v>28100</v>
      </c>
    </row>
    <row r="49" spans="1:8" ht="13.5">
      <c r="A49" s="31" t="s">
        <v>51</v>
      </c>
      <c r="B49" s="33">
        <f t="shared" si="0"/>
        <v>3</v>
      </c>
      <c r="C49" s="33">
        <f t="shared" si="1"/>
        <v>3</v>
      </c>
      <c r="D49" s="34">
        <f t="shared" si="3"/>
        <v>3</v>
      </c>
      <c r="F49" s="22">
        <v>20</v>
      </c>
      <c r="G49" s="2">
        <v>22</v>
      </c>
      <c r="H49" s="28">
        <v>59100</v>
      </c>
    </row>
    <row r="50" spans="1:8" ht="13.5">
      <c r="A50" s="31" t="s">
        <v>52</v>
      </c>
      <c r="B50" s="33">
        <f t="shared" si="0"/>
        <v>2</v>
      </c>
      <c r="C50" s="33">
        <f t="shared" si="1"/>
        <v>3</v>
      </c>
      <c r="D50" s="34">
        <f t="shared" si="3"/>
        <v>2</v>
      </c>
      <c r="F50" s="22">
        <v>76</v>
      </c>
      <c r="G50" s="2">
        <v>14</v>
      </c>
      <c r="H50" s="28">
        <v>22200</v>
      </c>
    </row>
    <row r="51" spans="1:8" ht="13.5">
      <c r="A51" s="31" t="s">
        <v>53</v>
      </c>
      <c r="B51" s="33">
        <f t="shared" si="0"/>
        <v>1</v>
      </c>
      <c r="C51" s="33">
        <f t="shared" si="1"/>
        <v>2</v>
      </c>
      <c r="D51" s="34">
        <f t="shared" si="3"/>
        <v>1</v>
      </c>
      <c r="F51" s="22">
        <v>122</v>
      </c>
      <c r="G51" s="2">
        <v>7</v>
      </c>
      <c r="H51" s="28">
        <v>10100</v>
      </c>
    </row>
    <row r="52" spans="1:8" ht="13.5">
      <c r="A52" s="31" t="s">
        <v>54</v>
      </c>
      <c r="B52" s="33">
        <f t="shared" si="0"/>
        <v>1</v>
      </c>
      <c r="C52" s="33">
        <f t="shared" si="1"/>
        <v>2</v>
      </c>
      <c r="D52" s="34">
        <f t="shared" si="3"/>
        <v>2</v>
      </c>
      <c r="F52" s="22">
        <v>228</v>
      </c>
      <c r="G52" s="2">
        <v>6</v>
      </c>
      <c r="H52" s="28">
        <v>29400</v>
      </c>
    </row>
    <row r="53" spans="1:8" ht="13.5">
      <c r="A53" s="31" t="s">
        <v>55</v>
      </c>
      <c r="B53" s="33">
        <f t="shared" si="0"/>
        <v>2</v>
      </c>
      <c r="C53" s="33">
        <f t="shared" si="1"/>
        <v>3</v>
      </c>
      <c r="D53" s="34">
        <f t="shared" si="3"/>
        <v>1</v>
      </c>
      <c r="F53" s="22">
        <v>32</v>
      </c>
      <c r="G53" s="2">
        <v>11</v>
      </c>
      <c r="H53" s="28">
        <v>18800</v>
      </c>
    </row>
    <row r="54" spans="1:8" ht="13.5">
      <c r="A54" s="31" t="s">
        <v>56</v>
      </c>
      <c r="B54" s="33">
        <f t="shared" si="0"/>
        <v>3</v>
      </c>
      <c r="C54" s="33">
        <f t="shared" si="1"/>
        <v>3</v>
      </c>
      <c r="D54" s="34">
        <f t="shared" si="3"/>
        <v>3</v>
      </c>
      <c r="F54" s="22">
        <v>14</v>
      </c>
      <c r="G54" s="2">
        <v>24</v>
      </c>
      <c r="H54" s="28">
        <v>63900</v>
      </c>
    </row>
    <row r="55" spans="1:8" ht="13.5">
      <c r="A55" s="31" t="s">
        <v>57</v>
      </c>
      <c r="B55" s="33">
        <f t="shared" si="0"/>
        <v>3</v>
      </c>
      <c r="C55" s="33">
        <f t="shared" si="1"/>
        <v>3</v>
      </c>
      <c r="D55" s="34">
        <f t="shared" si="3"/>
        <v>3</v>
      </c>
      <c r="F55" s="22">
        <v>18</v>
      </c>
      <c r="G55" s="2">
        <v>24</v>
      </c>
      <c r="H55" s="28">
        <v>60700</v>
      </c>
    </row>
    <row r="56" spans="1:8" ht="13.5">
      <c r="A56" s="31" t="s">
        <v>58</v>
      </c>
      <c r="B56" s="33">
        <f t="shared" si="0"/>
        <v>3</v>
      </c>
      <c r="C56" s="33">
        <f t="shared" si="1"/>
        <v>3</v>
      </c>
      <c r="D56" s="34">
        <f t="shared" si="3"/>
        <v>3</v>
      </c>
      <c r="F56" s="22">
        <v>14</v>
      </c>
      <c r="G56" s="2">
        <v>24</v>
      </c>
      <c r="H56" s="28">
        <v>57300</v>
      </c>
    </row>
    <row r="57" spans="1:8" ht="13.5">
      <c r="A57" s="31" t="s">
        <v>59</v>
      </c>
      <c r="B57" s="33">
        <f t="shared" si="0"/>
        <v>1</v>
      </c>
      <c r="C57" s="33">
        <f t="shared" si="1"/>
        <v>3</v>
      </c>
      <c r="D57" s="34">
        <f t="shared" si="3"/>
        <v>2</v>
      </c>
      <c r="F57" s="22">
        <v>111</v>
      </c>
      <c r="G57" s="2">
        <v>10</v>
      </c>
      <c r="H57" s="28">
        <v>31200</v>
      </c>
    </row>
    <row r="58" spans="1:8" ht="13.5">
      <c r="A58" s="31" t="s">
        <v>60</v>
      </c>
      <c r="B58" s="33">
        <f t="shared" si="0"/>
        <v>2</v>
      </c>
      <c r="C58" s="33">
        <f t="shared" si="1"/>
        <v>1</v>
      </c>
      <c r="D58" s="34">
        <f t="shared" si="3"/>
        <v>1</v>
      </c>
      <c r="F58" s="22">
        <v>83</v>
      </c>
      <c r="G58" s="2">
        <v>1</v>
      </c>
      <c r="H58" s="28">
        <v>1200</v>
      </c>
    </row>
    <row r="59" spans="1:8" ht="13.5">
      <c r="A59" s="31" t="s">
        <v>61</v>
      </c>
      <c r="B59" s="33">
        <f t="shared" si="0"/>
        <v>1</v>
      </c>
      <c r="C59" s="33">
        <f t="shared" si="1"/>
        <v>3</v>
      </c>
      <c r="D59" s="34">
        <f t="shared" si="3"/>
        <v>2</v>
      </c>
      <c r="F59" s="22">
        <v>126</v>
      </c>
      <c r="G59" s="2">
        <v>13</v>
      </c>
      <c r="H59" s="28">
        <v>29800</v>
      </c>
    </row>
    <row r="60" spans="1:8" ht="13.5">
      <c r="A60" s="31" t="s">
        <v>62</v>
      </c>
      <c r="B60" s="33">
        <f t="shared" si="0"/>
        <v>1</v>
      </c>
      <c r="C60" s="33">
        <f t="shared" si="1"/>
        <v>2</v>
      </c>
      <c r="D60" s="34">
        <f t="shared" si="3"/>
        <v>3</v>
      </c>
      <c r="F60" s="22">
        <v>279</v>
      </c>
      <c r="G60" s="2">
        <v>7</v>
      </c>
      <c r="H60" s="28">
        <v>58700</v>
      </c>
    </row>
    <row r="61" spans="1:8" ht="13.5">
      <c r="A61" s="31" t="s">
        <v>63</v>
      </c>
      <c r="B61" s="33">
        <f t="shared" si="0"/>
        <v>1</v>
      </c>
      <c r="C61" s="33">
        <f t="shared" si="1"/>
        <v>2</v>
      </c>
      <c r="D61" s="34">
        <f t="shared" si="3"/>
        <v>2</v>
      </c>
      <c r="F61" s="22">
        <v>222</v>
      </c>
      <c r="G61" s="2">
        <v>6</v>
      </c>
      <c r="H61" s="28">
        <v>46900</v>
      </c>
    </row>
    <row r="62" spans="1:8" ht="13.5">
      <c r="A62" s="31" t="s">
        <v>64</v>
      </c>
      <c r="B62" s="33">
        <f t="shared" si="0"/>
        <v>1</v>
      </c>
      <c r="C62" s="33">
        <f t="shared" si="1"/>
        <v>3</v>
      </c>
      <c r="D62" s="34">
        <f t="shared" si="3"/>
        <v>3</v>
      </c>
      <c r="F62" s="22">
        <v>188</v>
      </c>
      <c r="G62" s="2">
        <v>22</v>
      </c>
      <c r="H62" s="28">
        <v>71200</v>
      </c>
    </row>
    <row r="63" spans="1:8" ht="13.5">
      <c r="A63" s="31" t="s">
        <v>65</v>
      </c>
      <c r="B63" s="33">
        <f t="shared" si="0"/>
        <v>3</v>
      </c>
      <c r="C63" s="33">
        <f t="shared" si="1"/>
        <v>3</v>
      </c>
      <c r="D63" s="34">
        <f t="shared" si="3"/>
        <v>3</v>
      </c>
      <c r="F63" s="22">
        <v>25</v>
      </c>
      <c r="G63" s="2">
        <v>24</v>
      </c>
      <c r="H63" s="28">
        <v>82300</v>
      </c>
    </row>
    <row r="64" spans="1:8" ht="13.5">
      <c r="A64" s="31" t="s">
        <v>66</v>
      </c>
      <c r="B64" s="33">
        <f t="shared" si="0"/>
        <v>1</v>
      </c>
      <c r="C64" s="33">
        <f t="shared" si="1"/>
        <v>3</v>
      </c>
      <c r="D64" s="34">
        <f t="shared" si="3"/>
        <v>2</v>
      </c>
      <c r="F64" s="22">
        <v>221</v>
      </c>
      <c r="G64" s="2">
        <v>16</v>
      </c>
      <c r="H64" s="28">
        <v>33400</v>
      </c>
    </row>
    <row r="65" spans="1:8" ht="13.5">
      <c r="A65" s="31" t="s">
        <v>67</v>
      </c>
      <c r="B65" s="33">
        <f t="shared" si="0"/>
        <v>1</v>
      </c>
      <c r="C65" s="33">
        <f t="shared" si="1"/>
        <v>3</v>
      </c>
      <c r="D65" s="34">
        <f t="shared" si="3"/>
        <v>1</v>
      </c>
      <c r="F65" s="22">
        <v>140</v>
      </c>
      <c r="G65" s="2">
        <v>11</v>
      </c>
      <c r="H65" s="28">
        <v>18800</v>
      </c>
    </row>
    <row r="66" spans="1:8" ht="13.5">
      <c r="A66" s="31" t="s">
        <v>68</v>
      </c>
      <c r="B66" s="33">
        <f t="shared" si="0"/>
        <v>1</v>
      </c>
      <c r="C66" s="33">
        <f t="shared" si="1"/>
        <v>1</v>
      </c>
      <c r="D66" s="34">
        <f t="shared" si="3"/>
        <v>1</v>
      </c>
      <c r="F66" s="22">
        <v>156</v>
      </c>
      <c r="G66" s="2">
        <v>3</v>
      </c>
      <c r="H66" s="28">
        <v>18200</v>
      </c>
    </row>
    <row r="67" spans="1:8" ht="13.5">
      <c r="A67" s="31" t="s">
        <v>69</v>
      </c>
      <c r="B67" s="33">
        <f t="shared" si="0"/>
        <v>1</v>
      </c>
      <c r="C67" s="33">
        <f t="shared" si="1"/>
        <v>1</v>
      </c>
      <c r="D67" s="34">
        <f t="shared" si="3"/>
        <v>1</v>
      </c>
      <c r="F67" s="22">
        <v>209</v>
      </c>
      <c r="G67" s="2">
        <v>2</v>
      </c>
      <c r="H67" s="28">
        <v>3800</v>
      </c>
    </row>
    <row r="68" spans="1:8" ht="13.5">
      <c r="A68" s="31" t="s">
        <v>70</v>
      </c>
      <c r="B68" s="33">
        <f t="shared" si="0"/>
        <v>1</v>
      </c>
      <c r="C68" s="33">
        <f t="shared" si="1"/>
        <v>1</v>
      </c>
      <c r="D68" s="34">
        <f t="shared" si="3"/>
        <v>1</v>
      </c>
      <c r="F68" s="22">
        <v>221</v>
      </c>
      <c r="G68" s="2">
        <v>2</v>
      </c>
      <c r="H68" s="28">
        <v>16700</v>
      </c>
    </row>
    <row r="69" spans="1:8" ht="13.5">
      <c r="A69" s="31" t="s">
        <v>71</v>
      </c>
      <c r="B69" s="33">
        <f aca="true" t="shared" si="4" ref="B69:B100">IF(F69&lt;=30,3,IF(F69&lt;=90,2,1))</f>
        <v>3</v>
      </c>
      <c r="C69" s="33">
        <f aca="true" t="shared" si="5" ref="C69:C100">IF(G69&gt;=10,3,IF(G69&gt;=5,2,1))</f>
        <v>1</v>
      </c>
      <c r="D69" s="34">
        <f t="shared" si="3"/>
        <v>3</v>
      </c>
      <c r="F69" s="22">
        <v>11</v>
      </c>
      <c r="G69" s="2">
        <v>2</v>
      </c>
      <c r="H69" s="28">
        <v>61400</v>
      </c>
    </row>
    <row r="70" spans="1:8" ht="13.5">
      <c r="A70" s="31" t="s">
        <v>72</v>
      </c>
      <c r="B70" s="33">
        <f t="shared" si="4"/>
        <v>1</v>
      </c>
      <c r="C70" s="33">
        <f t="shared" si="5"/>
        <v>2</v>
      </c>
      <c r="D70" s="34">
        <f t="shared" si="3"/>
        <v>1</v>
      </c>
      <c r="F70" s="22">
        <v>112</v>
      </c>
      <c r="G70" s="2">
        <v>7</v>
      </c>
      <c r="H70" s="28">
        <v>13700</v>
      </c>
    </row>
    <row r="71" spans="1:8" ht="13.5">
      <c r="A71" s="31" t="s">
        <v>73</v>
      </c>
      <c r="B71" s="33">
        <f t="shared" si="4"/>
        <v>2</v>
      </c>
      <c r="C71" s="33">
        <f t="shared" si="5"/>
        <v>3</v>
      </c>
      <c r="D71" s="34">
        <f t="shared" si="3"/>
        <v>3</v>
      </c>
      <c r="F71" s="22">
        <v>46</v>
      </c>
      <c r="G71" s="2">
        <v>18</v>
      </c>
      <c r="H71" s="28">
        <v>50100</v>
      </c>
    </row>
    <row r="72" spans="1:8" ht="13.5">
      <c r="A72" s="31" t="s">
        <v>74</v>
      </c>
      <c r="B72" s="33">
        <f t="shared" si="4"/>
        <v>1</v>
      </c>
      <c r="C72" s="33">
        <f t="shared" si="5"/>
        <v>2</v>
      </c>
      <c r="D72" s="34">
        <f t="shared" si="3"/>
        <v>3</v>
      </c>
      <c r="F72" s="22">
        <v>257</v>
      </c>
      <c r="G72" s="2">
        <v>6</v>
      </c>
      <c r="H72" s="28">
        <v>64800</v>
      </c>
    </row>
    <row r="73" spans="1:8" ht="13.5">
      <c r="A73" s="31" t="s">
        <v>75</v>
      </c>
      <c r="B73" s="33">
        <f t="shared" si="4"/>
        <v>3</v>
      </c>
      <c r="C73" s="33">
        <f t="shared" si="5"/>
        <v>2</v>
      </c>
      <c r="D73" s="34">
        <f t="shared" si="3"/>
        <v>1</v>
      </c>
      <c r="F73" s="22">
        <v>14</v>
      </c>
      <c r="G73" s="2">
        <v>7</v>
      </c>
      <c r="H73" s="28">
        <v>7800</v>
      </c>
    </row>
    <row r="74" spans="1:8" ht="13.5">
      <c r="A74" s="31" t="s">
        <v>76</v>
      </c>
      <c r="B74" s="33">
        <f t="shared" si="4"/>
        <v>2</v>
      </c>
      <c r="C74" s="33">
        <f t="shared" si="5"/>
        <v>1</v>
      </c>
      <c r="D74" s="34">
        <f t="shared" si="3"/>
        <v>1</v>
      </c>
      <c r="F74" s="22">
        <v>66</v>
      </c>
      <c r="G74" s="2">
        <v>1</v>
      </c>
      <c r="H74" s="28">
        <v>800</v>
      </c>
    </row>
    <row r="75" spans="1:8" ht="13.5">
      <c r="A75" s="31" t="s">
        <v>77</v>
      </c>
      <c r="B75" s="33">
        <f t="shared" si="4"/>
        <v>1</v>
      </c>
      <c r="C75" s="33">
        <f t="shared" si="5"/>
        <v>2</v>
      </c>
      <c r="D75" s="34">
        <f t="shared" si="3"/>
        <v>1</v>
      </c>
      <c r="F75" s="22">
        <v>277</v>
      </c>
      <c r="G75" s="2">
        <v>6</v>
      </c>
      <c r="H75" s="28">
        <v>11200</v>
      </c>
    </row>
    <row r="76" spans="1:8" ht="13.5">
      <c r="A76" s="31" t="s">
        <v>78</v>
      </c>
      <c r="B76" s="33">
        <f t="shared" si="4"/>
        <v>1</v>
      </c>
      <c r="C76" s="33">
        <f t="shared" si="5"/>
        <v>1</v>
      </c>
      <c r="D76" s="34">
        <f t="shared" si="3"/>
        <v>3</v>
      </c>
      <c r="F76" s="22">
        <v>266</v>
      </c>
      <c r="G76" s="2">
        <v>2</v>
      </c>
      <c r="H76" s="28">
        <v>55000</v>
      </c>
    </row>
    <row r="77" spans="1:8" ht="13.5">
      <c r="A77" s="31" t="s">
        <v>79</v>
      </c>
      <c r="B77" s="33">
        <f t="shared" si="4"/>
        <v>2</v>
      </c>
      <c r="C77" s="33">
        <f t="shared" si="5"/>
        <v>2</v>
      </c>
      <c r="D77" s="34">
        <f t="shared" si="3"/>
        <v>1</v>
      </c>
      <c r="F77" s="22">
        <v>68</v>
      </c>
      <c r="G77" s="2">
        <v>9</v>
      </c>
      <c r="H77" s="28">
        <v>13400</v>
      </c>
    </row>
    <row r="78" spans="1:8" ht="13.5">
      <c r="A78" s="31" t="s">
        <v>80</v>
      </c>
      <c r="B78" s="33">
        <f t="shared" si="4"/>
        <v>3</v>
      </c>
      <c r="C78" s="33">
        <f t="shared" si="5"/>
        <v>3</v>
      </c>
      <c r="D78" s="34">
        <f t="shared" si="3"/>
        <v>3</v>
      </c>
      <c r="F78" s="22">
        <v>27</v>
      </c>
      <c r="G78" s="2">
        <v>22</v>
      </c>
      <c r="H78" s="28">
        <v>69500</v>
      </c>
    </row>
    <row r="79" spans="1:8" ht="13.5">
      <c r="A79" s="31" t="s">
        <v>81</v>
      </c>
      <c r="B79" s="33">
        <f t="shared" si="4"/>
        <v>1</v>
      </c>
      <c r="C79" s="33">
        <f t="shared" si="5"/>
        <v>1</v>
      </c>
      <c r="D79" s="34">
        <f t="shared" si="3"/>
        <v>1</v>
      </c>
      <c r="F79" s="22">
        <v>297</v>
      </c>
      <c r="G79" s="2">
        <v>1</v>
      </c>
      <c r="H79" s="28">
        <v>2600</v>
      </c>
    </row>
    <row r="80" spans="1:8" ht="13.5">
      <c r="A80" s="31" t="s">
        <v>82</v>
      </c>
      <c r="B80" s="33">
        <f t="shared" si="4"/>
        <v>1</v>
      </c>
      <c r="C80" s="33">
        <f t="shared" si="5"/>
        <v>2</v>
      </c>
      <c r="D80" s="34">
        <f t="shared" si="3"/>
        <v>2</v>
      </c>
      <c r="F80" s="22">
        <v>296</v>
      </c>
      <c r="G80" s="2">
        <v>9</v>
      </c>
      <c r="H80" s="28">
        <v>38400</v>
      </c>
    </row>
    <row r="81" spans="1:8" ht="13.5">
      <c r="A81" s="31" t="s">
        <v>83</v>
      </c>
      <c r="B81" s="33">
        <f t="shared" si="4"/>
        <v>2</v>
      </c>
      <c r="C81" s="33">
        <f t="shared" si="5"/>
        <v>3</v>
      </c>
      <c r="D81" s="34">
        <f t="shared" si="3"/>
        <v>3</v>
      </c>
      <c r="F81" s="22">
        <v>76</v>
      </c>
      <c r="G81" s="2">
        <v>17</v>
      </c>
      <c r="H81" s="28">
        <v>55200</v>
      </c>
    </row>
    <row r="82" spans="1:8" ht="13.5">
      <c r="A82" s="31" t="s">
        <v>84</v>
      </c>
      <c r="B82" s="33">
        <f t="shared" si="4"/>
        <v>2</v>
      </c>
      <c r="C82" s="33">
        <f t="shared" si="5"/>
        <v>3</v>
      </c>
      <c r="D82" s="34">
        <f t="shared" si="3"/>
        <v>2</v>
      </c>
      <c r="F82" s="22">
        <v>84</v>
      </c>
      <c r="G82" s="2">
        <v>12</v>
      </c>
      <c r="H82" s="28">
        <v>48900</v>
      </c>
    </row>
    <row r="83" spans="1:8" ht="13.5">
      <c r="A83" s="31" t="s">
        <v>85</v>
      </c>
      <c r="B83" s="33">
        <f t="shared" si="4"/>
        <v>2</v>
      </c>
      <c r="C83" s="33">
        <f t="shared" si="5"/>
        <v>2</v>
      </c>
      <c r="D83" s="34">
        <f t="shared" si="3"/>
        <v>2</v>
      </c>
      <c r="F83" s="22">
        <v>87</v>
      </c>
      <c r="G83" s="2">
        <v>7</v>
      </c>
      <c r="H83" s="28">
        <v>32600</v>
      </c>
    </row>
    <row r="84" spans="1:8" ht="13.5">
      <c r="A84" s="31" t="s">
        <v>86</v>
      </c>
      <c r="B84" s="33">
        <f t="shared" si="4"/>
        <v>1</v>
      </c>
      <c r="C84" s="33">
        <f t="shared" si="5"/>
        <v>1</v>
      </c>
      <c r="D84" s="34">
        <f t="shared" si="3"/>
        <v>3</v>
      </c>
      <c r="F84" s="22">
        <v>263</v>
      </c>
      <c r="G84" s="2">
        <v>2</v>
      </c>
      <c r="H84" s="28">
        <v>63200</v>
      </c>
    </row>
    <row r="85" spans="1:8" ht="13.5">
      <c r="A85" s="31" t="s">
        <v>87</v>
      </c>
      <c r="B85" s="33">
        <f t="shared" si="4"/>
        <v>1</v>
      </c>
      <c r="C85" s="33">
        <f t="shared" si="5"/>
        <v>1</v>
      </c>
      <c r="D85" s="34">
        <f t="shared" si="3"/>
        <v>3</v>
      </c>
      <c r="F85" s="22">
        <v>282</v>
      </c>
      <c r="G85" s="2">
        <v>3</v>
      </c>
      <c r="H85" s="28">
        <v>54200</v>
      </c>
    </row>
    <row r="86" spans="1:8" ht="13.5">
      <c r="A86" s="31" t="s">
        <v>88</v>
      </c>
      <c r="B86" s="33">
        <f t="shared" si="4"/>
        <v>1</v>
      </c>
      <c r="C86" s="33">
        <f t="shared" si="5"/>
        <v>3</v>
      </c>
      <c r="D86" s="34">
        <f t="shared" si="3"/>
        <v>3</v>
      </c>
      <c r="F86" s="22">
        <v>182</v>
      </c>
      <c r="G86" s="2">
        <v>17</v>
      </c>
      <c r="H86" s="28">
        <v>58400</v>
      </c>
    </row>
    <row r="87" spans="1:8" ht="13.5">
      <c r="A87" s="31" t="s">
        <v>89</v>
      </c>
      <c r="B87" s="33">
        <f t="shared" si="4"/>
        <v>1</v>
      </c>
      <c r="C87" s="33">
        <f t="shared" si="5"/>
        <v>1</v>
      </c>
      <c r="D87" s="34">
        <f t="shared" si="3"/>
        <v>1</v>
      </c>
      <c r="F87" s="22">
        <v>107</v>
      </c>
      <c r="G87" s="2">
        <v>2</v>
      </c>
      <c r="H87" s="28">
        <v>2300</v>
      </c>
    </row>
    <row r="88" spans="1:8" ht="13.5">
      <c r="A88" s="31" t="s">
        <v>90</v>
      </c>
      <c r="B88" s="33">
        <f t="shared" si="4"/>
        <v>1</v>
      </c>
      <c r="C88" s="33">
        <f t="shared" si="5"/>
        <v>1</v>
      </c>
      <c r="D88" s="34">
        <f t="shared" si="3"/>
        <v>1</v>
      </c>
      <c r="F88" s="22">
        <v>141</v>
      </c>
      <c r="G88" s="2">
        <v>3</v>
      </c>
      <c r="H88" s="28">
        <v>2400</v>
      </c>
    </row>
    <row r="89" spans="1:8" ht="13.5">
      <c r="A89" s="31" t="s">
        <v>91</v>
      </c>
      <c r="B89" s="33">
        <f t="shared" si="4"/>
        <v>2</v>
      </c>
      <c r="C89" s="33">
        <f t="shared" si="5"/>
        <v>3</v>
      </c>
      <c r="D89" s="34">
        <f t="shared" si="3"/>
        <v>3</v>
      </c>
      <c r="F89" s="22">
        <v>37</v>
      </c>
      <c r="G89" s="2">
        <v>15</v>
      </c>
      <c r="H89" s="28">
        <v>50400</v>
      </c>
    </row>
    <row r="90" spans="1:8" ht="13.5">
      <c r="A90" s="31" t="s">
        <v>92</v>
      </c>
      <c r="B90" s="33">
        <f t="shared" si="4"/>
        <v>1</v>
      </c>
      <c r="C90" s="33">
        <f t="shared" si="5"/>
        <v>3</v>
      </c>
      <c r="D90" s="34">
        <f t="shared" si="3"/>
        <v>2</v>
      </c>
      <c r="F90" s="22">
        <v>219</v>
      </c>
      <c r="G90" s="2">
        <v>12</v>
      </c>
      <c r="H90" s="28">
        <v>20600</v>
      </c>
    </row>
    <row r="91" spans="1:8" ht="13.5">
      <c r="A91" s="31" t="s">
        <v>93</v>
      </c>
      <c r="B91" s="33">
        <f t="shared" si="4"/>
        <v>2</v>
      </c>
      <c r="C91" s="33">
        <f t="shared" si="5"/>
        <v>2</v>
      </c>
      <c r="D91" s="34">
        <f t="shared" si="3"/>
        <v>2</v>
      </c>
      <c r="F91" s="22">
        <v>43</v>
      </c>
      <c r="G91" s="2">
        <v>8</v>
      </c>
      <c r="H91" s="28">
        <v>38200</v>
      </c>
    </row>
    <row r="92" spans="1:8" ht="13.5">
      <c r="A92" s="31" t="s">
        <v>94</v>
      </c>
      <c r="B92" s="33">
        <f t="shared" si="4"/>
        <v>1</v>
      </c>
      <c r="C92" s="33">
        <f t="shared" si="5"/>
        <v>3</v>
      </c>
      <c r="D92" s="34">
        <f t="shared" si="3"/>
        <v>2</v>
      </c>
      <c r="F92" s="22">
        <v>105</v>
      </c>
      <c r="G92" s="2">
        <v>11</v>
      </c>
      <c r="H92" s="28">
        <v>27200</v>
      </c>
    </row>
    <row r="93" spans="1:8" ht="13.5">
      <c r="A93" s="31" t="s">
        <v>95</v>
      </c>
      <c r="B93" s="33">
        <f t="shared" si="4"/>
        <v>1</v>
      </c>
      <c r="C93" s="33">
        <f t="shared" si="5"/>
        <v>3</v>
      </c>
      <c r="D93" s="34">
        <f t="shared" si="3"/>
        <v>2</v>
      </c>
      <c r="F93" s="22">
        <v>182</v>
      </c>
      <c r="G93" s="2">
        <v>17</v>
      </c>
      <c r="H93" s="28">
        <v>45000</v>
      </c>
    </row>
    <row r="94" spans="1:8" ht="13.5">
      <c r="A94" s="31" t="s">
        <v>96</v>
      </c>
      <c r="B94" s="33">
        <f t="shared" si="4"/>
        <v>1</v>
      </c>
      <c r="C94" s="33">
        <f t="shared" si="5"/>
        <v>1</v>
      </c>
      <c r="D94" s="34">
        <f t="shared" si="3"/>
        <v>1</v>
      </c>
      <c r="F94" s="22">
        <v>266</v>
      </c>
      <c r="G94" s="2">
        <v>2</v>
      </c>
      <c r="H94" s="28">
        <v>13000</v>
      </c>
    </row>
    <row r="95" spans="1:8" ht="13.5">
      <c r="A95" s="31" t="s">
        <v>97</v>
      </c>
      <c r="B95" s="33">
        <f t="shared" si="4"/>
        <v>3</v>
      </c>
      <c r="C95" s="33">
        <f t="shared" si="5"/>
        <v>3</v>
      </c>
      <c r="D95" s="34">
        <f t="shared" si="3"/>
        <v>2</v>
      </c>
      <c r="F95" s="22">
        <v>10</v>
      </c>
      <c r="G95" s="2">
        <v>23</v>
      </c>
      <c r="H95" s="28">
        <v>47700</v>
      </c>
    </row>
    <row r="96" spans="1:8" ht="13.5">
      <c r="A96" s="31" t="s">
        <v>98</v>
      </c>
      <c r="B96" s="33">
        <f t="shared" si="4"/>
        <v>3</v>
      </c>
      <c r="C96" s="33">
        <f t="shared" si="5"/>
        <v>3</v>
      </c>
      <c r="D96" s="34">
        <f t="shared" si="3"/>
        <v>3</v>
      </c>
      <c r="F96" s="22">
        <v>22</v>
      </c>
      <c r="G96" s="2">
        <v>20</v>
      </c>
      <c r="H96" s="28">
        <v>66100</v>
      </c>
    </row>
    <row r="97" spans="1:8" ht="13.5">
      <c r="A97" s="31" t="s">
        <v>99</v>
      </c>
      <c r="B97" s="33">
        <f t="shared" si="4"/>
        <v>1</v>
      </c>
      <c r="C97" s="33">
        <f t="shared" si="5"/>
        <v>3</v>
      </c>
      <c r="D97" s="34">
        <f t="shared" si="3"/>
        <v>2</v>
      </c>
      <c r="F97" s="22">
        <v>136</v>
      </c>
      <c r="G97" s="2">
        <v>10</v>
      </c>
      <c r="H97" s="28">
        <v>20400</v>
      </c>
    </row>
    <row r="98" spans="1:8" ht="13.5">
      <c r="A98" s="31" t="s">
        <v>100</v>
      </c>
      <c r="B98" s="33">
        <f t="shared" si="4"/>
        <v>1</v>
      </c>
      <c r="C98" s="33">
        <f t="shared" si="5"/>
        <v>3</v>
      </c>
      <c r="D98" s="34">
        <f t="shared" si="3"/>
        <v>2</v>
      </c>
      <c r="F98" s="22">
        <v>250</v>
      </c>
      <c r="G98" s="2">
        <v>12</v>
      </c>
      <c r="H98" s="28">
        <v>40600</v>
      </c>
    </row>
    <row r="99" spans="1:8" ht="13.5">
      <c r="A99" s="31" t="s">
        <v>101</v>
      </c>
      <c r="B99" s="33">
        <f t="shared" si="4"/>
        <v>1</v>
      </c>
      <c r="C99" s="33">
        <f t="shared" si="5"/>
        <v>3</v>
      </c>
      <c r="D99" s="34">
        <f t="shared" si="3"/>
        <v>2</v>
      </c>
      <c r="F99" s="22">
        <v>141</v>
      </c>
      <c r="G99" s="2">
        <v>10</v>
      </c>
      <c r="H99" s="28">
        <v>24400</v>
      </c>
    </row>
    <row r="100" spans="1:8" ht="14.25" thickBot="1">
      <c r="A100" s="32" t="s">
        <v>102</v>
      </c>
      <c r="B100" s="36">
        <f t="shared" si="4"/>
        <v>1</v>
      </c>
      <c r="C100" s="36">
        <f t="shared" si="5"/>
        <v>1</v>
      </c>
      <c r="D100" s="37">
        <f t="shared" si="3"/>
        <v>1</v>
      </c>
      <c r="E100" s="19"/>
      <c r="F100" s="29">
        <v>96</v>
      </c>
      <c r="G100" s="3">
        <v>4</v>
      </c>
      <c r="H100" s="30">
        <v>6600</v>
      </c>
    </row>
  </sheetData>
  <conditionalFormatting sqref="J3:J5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1000122</cp:lastModifiedBy>
  <dcterms:created xsi:type="dcterms:W3CDTF">2003-04-27T21:05:20Z</dcterms:created>
  <dcterms:modified xsi:type="dcterms:W3CDTF">2006-03-01T06:10:12Z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406003831</vt:i4>
  </property>
  <property fmtid="{D5CDD505-2E9C-101B-9397-08002B2CF9AE}" pid="4" name="_EmailSubje">
    <vt:lpwstr>ファイル入れ替え</vt:lpwstr>
  </property>
  <property fmtid="{D5CDD505-2E9C-101B-9397-08002B2CF9AE}" pid="5" name="_AuthorEma">
    <vt:lpwstr>kitamoto-h@asahi.com</vt:lpwstr>
  </property>
  <property fmtid="{D5CDD505-2E9C-101B-9397-08002B2CF9AE}" pid="6" name="_AuthorEmailDisplayNa">
    <vt:lpwstr>北元　均</vt:lpwstr>
  </property>
</Properties>
</file>