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550" windowHeight="11640" activeTab="0"/>
  </bookViews>
  <sheets>
    <sheet name="リスト 編集前" sheetId="1" r:id="rId1"/>
    <sheet name="リスト 編集後" sheetId="2" r:id="rId2"/>
  </sheets>
  <definedNames/>
  <calcPr fullCalcOnLoad="1"/>
</workbook>
</file>

<file path=xl/sharedStrings.xml><?xml version="1.0" encoding="utf-8"?>
<sst xmlns="http://schemas.openxmlformats.org/spreadsheetml/2006/main" count="44" uniqueCount="27">
  <si>
    <t>ビズパソ株式会社</t>
  </si>
  <si>
    <t>〒111-0001</t>
  </si>
  <si>
    <t>東京都千代田区○○○1-1</t>
  </si>
  <si>
    <t>あさひビル1F</t>
  </si>
  <si>
    <t>注文商品名</t>
  </si>
  <si>
    <t>個数</t>
  </si>
  <si>
    <t>金額</t>
  </si>
  <si>
    <t>小計</t>
  </si>
  <si>
    <t>消費税</t>
  </si>
  <si>
    <t>合計</t>
  </si>
  <si>
    <t>お見積金額</t>
  </si>
  <si>
    <t>お見積書</t>
  </si>
  <si>
    <t>お見積日</t>
  </si>
  <si>
    <t>朝日商事株式会社</t>
  </si>
  <si>
    <t>松田様</t>
  </si>
  <si>
    <t>定価</t>
  </si>
  <si>
    <t>割引率</t>
  </si>
  <si>
    <t>割引後金額</t>
  </si>
  <si>
    <t>メモリーカード　64メガ</t>
  </si>
  <si>
    <t>メモリーカード　32メガ</t>
  </si>
  <si>
    <t>デジタルカメラ　A</t>
  </si>
  <si>
    <t>デジタルカメラ　B</t>
  </si>
  <si>
    <t>〒111-0001</t>
  </si>
  <si>
    <t>デジタルカメラ　A</t>
  </si>
  <si>
    <t>デジタルカメラ　B</t>
  </si>
  <si>
    <t>メモリーカード　64メガ</t>
  </si>
  <si>
    <t>メモリーカード　32メガ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</si>
</sst>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\-#,##0;"/>
  </numFmts>
  <fonts count="6">
    <font>
      <sz val="11"/>
      <name val="ＭＳ Ｐゴシック"/>
      <family val="0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1"/>
      </bottom>
    </border>
    <border>
      <left>
        <color indexed="63"/>
      </left>
      <right>
        <color indexed="63"/>
      </right>
      <top style="double">
        <color indexed="31"/>
      </top>
      <bottom style="double">
        <color indexed="3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5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5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5" fontId="0" fillId="0" borderId="3" xfId="0" applyNumberFormat="1" applyBorder="1" applyAlignment="1">
      <alignment/>
    </xf>
    <xf numFmtId="0" fontId="3" fillId="2" borderId="4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76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5" fontId="0" fillId="0" borderId="8" xfId="0" applyNumberFormat="1" applyBorder="1" applyAlignment="1">
      <alignment/>
    </xf>
    <xf numFmtId="176" fontId="0" fillId="0" borderId="9" xfId="0" applyNumberFormat="1" applyFont="1" applyBorder="1" applyAlignment="1">
      <alignment/>
    </xf>
    <xf numFmtId="5" fontId="3" fillId="2" borderId="10" xfId="0" applyNumberFormat="1" applyFont="1" applyFill="1" applyBorder="1" applyAlignment="1">
      <alignment horizontal="center"/>
    </xf>
    <xf numFmtId="5" fontId="0" fillId="0" borderId="11" xfId="0" applyNumberFormat="1" applyFont="1" applyBorder="1" applyAlignment="1">
      <alignment/>
    </xf>
    <xf numFmtId="5" fontId="3" fillId="2" borderId="10" xfId="0" applyNumberFormat="1" applyFont="1" applyFill="1" applyBorder="1" applyAlignment="1">
      <alignment/>
    </xf>
    <xf numFmtId="9" fontId="0" fillId="0" borderId="11" xfId="0" applyNumberFormat="1" applyFont="1" applyBorder="1" applyAlignment="1">
      <alignment/>
    </xf>
    <xf numFmtId="5" fontId="0" fillId="0" borderId="4" xfId="0" applyNumberFormat="1" applyFont="1" applyBorder="1" applyAlignment="1">
      <alignment horizontal="right"/>
    </xf>
    <xf numFmtId="5" fontId="0" fillId="0" borderId="6" xfId="0" applyNumberFormat="1" applyFont="1" applyBorder="1" applyAlignment="1">
      <alignment/>
    </xf>
    <xf numFmtId="5" fontId="0" fillId="0" borderId="12" xfId="0" applyNumberFormat="1" applyFont="1" applyFill="1" applyBorder="1" applyAlignment="1">
      <alignment horizontal="right"/>
    </xf>
    <xf numFmtId="5" fontId="0" fillId="0" borderId="7" xfId="0" applyNumberFormat="1" applyFont="1" applyBorder="1" applyAlignment="1">
      <alignment/>
    </xf>
    <xf numFmtId="5" fontId="3" fillId="2" borderId="13" xfId="0" applyNumberFormat="1" applyFont="1" applyFill="1" applyBorder="1" applyAlignment="1">
      <alignment/>
    </xf>
    <xf numFmtId="5" fontId="0" fillId="0" borderId="9" xfId="0" applyNumberFormat="1" applyFont="1" applyBorder="1" applyAlignment="1">
      <alignment/>
    </xf>
    <xf numFmtId="5" fontId="1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1" fillId="2" borderId="0" xfId="0" applyFont="1" applyFill="1" applyAlignment="1">
      <alignment horizontal="center" vertical="distributed"/>
    </xf>
    <xf numFmtId="0" fontId="1" fillId="2" borderId="0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tabSelected="1" workbookViewId="0" topLeftCell="A1">
      <selection activeCell="F24" sqref="F24"/>
    </sheetView>
  </sheetViews>
  <sheetFormatPr defaultColWidth="9.00390625" defaultRowHeight="13.5"/>
  <cols>
    <col min="1" max="1" width="1.75390625" style="0" customWidth="1"/>
    <col min="2" max="2" width="17.125" style="0" customWidth="1"/>
    <col min="3" max="3" width="10.625" style="0" customWidth="1"/>
    <col min="4" max="4" width="7.75390625" style="0" customWidth="1"/>
    <col min="5" max="5" width="18.625" style="0" customWidth="1"/>
    <col min="6" max="6" width="22.625" style="0" customWidth="1"/>
  </cols>
  <sheetData>
    <row r="2" spans="2:6" ht="17.25">
      <c r="B2" s="39" t="s">
        <v>11</v>
      </c>
      <c r="C2" s="39"/>
      <c r="D2" s="39"/>
      <c r="E2" s="39"/>
      <c r="F2" s="39"/>
    </row>
    <row r="3" spans="2:6" ht="13.5">
      <c r="B3" s="1"/>
      <c r="F3" s="2"/>
    </row>
    <row r="4" ht="13.5">
      <c r="F4" s="9" t="s">
        <v>12</v>
      </c>
    </row>
    <row r="5" ht="13.5">
      <c r="F5" s="2">
        <v>37822</v>
      </c>
    </row>
    <row r="6" ht="13.5">
      <c r="B6" s="1" t="s">
        <v>13</v>
      </c>
    </row>
    <row r="7" ht="13.5">
      <c r="B7" s="3" t="s">
        <v>14</v>
      </c>
    </row>
    <row r="8" ht="13.5">
      <c r="F8" s="9" t="s">
        <v>0</v>
      </c>
    </row>
    <row r="9" ht="13.5">
      <c r="F9" s="4" t="s">
        <v>1</v>
      </c>
    </row>
    <row r="10" ht="13.5">
      <c r="F10" s="4" t="s">
        <v>2</v>
      </c>
    </row>
    <row r="11" spans="5:6" ht="13.5">
      <c r="E11" s="5"/>
      <c r="F11" s="4" t="s">
        <v>3</v>
      </c>
    </row>
    <row r="12" spans="5:6" ht="13.5">
      <c r="E12" s="5"/>
      <c r="F12" s="5"/>
    </row>
    <row r="13" spans="2:6" ht="14.25" thickBot="1">
      <c r="B13" s="1"/>
      <c r="E13" s="6"/>
      <c r="F13" s="11"/>
    </row>
    <row r="14" spans="3:6" ht="18.75" thickBot="1" thickTop="1">
      <c r="C14" s="40" t="s">
        <v>10</v>
      </c>
      <c r="D14" s="40"/>
      <c r="E14" s="7">
        <f>F28</f>
        <v>1085070</v>
      </c>
      <c r="F14" s="12"/>
    </row>
    <row r="15" spans="3:6" ht="18" thickTop="1">
      <c r="C15" s="8"/>
      <c r="D15" s="8"/>
      <c r="E15" s="34"/>
      <c r="F15" s="12"/>
    </row>
    <row r="16" ht="14.25" thickBot="1"/>
    <row r="17" spans="2:6" ht="13.5">
      <c r="B17" s="15" t="s">
        <v>4</v>
      </c>
      <c r="C17" s="16"/>
      <c r="D17" s="17" t="s">
        <v>5</v>
      </c>
      <c r="E17" s="18" t="s">
        <v>15</v>
      </c>
      <c r="F17" s="19" t="s">
        <v>6</v>
      </c>
    </row>
    <row r="18" spans="2:6" ht="13.5">
      <c r="B18" s="35" t="s">
        <v>20</v>
      </c>
      <c r="C18" s="36"/>
      <c r="D18" s="13">
        <v>10</v>
      </c>
      <c r="E18" s="14">
        <v>49800</v>
      </c>
      <c r="F18" s="20">
        <f>D18*E18</f>
        <v>498000</v>
      </c>
    </row>
    <row r="19" spans="2:6" ht="13.5">
      <c r="B19" s="35" t="s">
        <v>21</v>
      </c>
      <c r="C19" s="36"/>
      <c r="D19" s="13">
        <v>10</v>
      </c>
      <c r="E19" s="14">
        <v>39800</v>
      </c>
      <c r="F19" s="20">
        <f>D19*E19</f>
        <v>398000</v>
      </c>
    </row>
    <row r="20" spans="2:6" ht="13.5">
      <c r="B20" s="35" t="s">
        <v>18</v>
      </c>
      <c r="C20" s="36"/>
      <c r="D20" s="13">
        <v>50</v>
      </c>
      <c r="E20" s="14">
        <v>1980</v>
      </c>
      <c r="F20" s="20">
        <f>D20*E20</f>
        <v>99000</v>
      </c>
    </row>
    <row r="21" spans="2:6" ht="14.25" thickBot="1">
      <c r="B21" s="37" t="s">
        <v>19</v>
      </c>
      <c r="C21" s="38"/>
      <c r="D21" s="21">
        <v>30</v>
      </c>
      <c r="E21" s="22">
        <v>1280</v>
      </c>
      <c r="F21" s="23">
        <f>D21*E21</f>
        <v>38400</v>
      </c>
    </row>
    <row r="22" spans="4:6" ht="14.25" thickBot="1">
      <c r="D22" s="12"/>
      <c r="E22" s="24" t="s">
        <v>7</v>
      </c>
      <c r="F22" s="25">
        <f>SUM(F18:F21)</f>
        <v>1033400</v>
      </c>
    </row>
    <row r="23" ht="14.25" thickBot="1"/>
    <row r="24" spans="5:7" ht="14.25" thickBot="1">
      <c r="E24" s="26" t="s">
        <v>16</v>
      </c>
      <c r="F24" s="27"/>
      <c r="G24" s="10"/>
    </row>
    <row r="25" ht="14.25" thickBot="1"/>
    <row r="26" spans="5:6" ht="13.5">
      <c r="E26" s="28" t="s">
        <v>17</v>
      </c>
      <c r="F26" s="29">
        <f>F22-F22*F24</f>
        <v>1033400</v>
      </c>
    </row>
    <row r="27" spans="5:6" ht="13.5">
      <c r="E27" s="30" t="s">
        <v>8</v>
      </c>
      <c r="F27" s="31">
        <f>F26*5%</f>
        <v>51670</v>
      </c>
    </row>
    <row r="28" spans="5:6" ht="14.25" thickBot="1">
      <c r="E28" s="32" t="s">
        <v>9</v>
      </c>
      <c r="F28" s="33">
        <f>F26+F27</f>
        <v>1085070</v>
      </c>
    </row>
  </sheetData>
  <mergeCells count="6">
    <mergeCell ref="B19:C19"/>
    <mergeCell ref="B20:C20"/>
    <mergeCell ref="B21:C21"/>
    <mergeCell ref="B2:F2"/>
    <mergeCell ref="B18:C18"/>
    <mergeCell ref="C14:D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8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7.125" style="0" customWidth="1"/>
    <col min="3" max="3" width="10.625" style="0" customWidth="1"/>
    <col min="4" max="4" width="7.75390625" style="0" customWidth="1"/>
    <col min="5" max="5" width="18.625" style="0" customWidth="1"/>
    <col min="6" max="6" width="22.625" style="0" customWidth="1"/>
  </cols>
  <sheetData>
    <row r="2" spans="2:6" ht="17.25">
      <c r="B2" s="39" t="s">
        <v>11</v>
      </c>
      <c r="C2" s="39"/>
      <c r="D2" s="39"/>
      <c r="E2" s="39"/>
      <c r="F2" s="39"/>
    </row>
    <row r="3" spans="2:6" ht="13.5">
      <c r="B3" s="1"/>
      <c r="F3" s="2"/>
    </row>
    <row r="4" ht="13.5">
      <c r="F4" s="9" t="s">
        <v>12</v>
      </c>
    </row>
    <row r="5" ht="13.5">
      <c r="F5" s="2">
        <v>37822</v>
      </c>
    </row>
    <row r="6" ht="13.5">
      <c r="B6" s="1" t="s">
        <v>13</v>
      </c>
    </row>
    <row r="7" ht="13.5">
      <c r="B7" s="3" t="s">
        <v>14</v>
      </c>
    </row>
    <row r="8" ht="13.5">
      <c r="F8" s="9" t="s">
        <v>0</v>
      </c>
    </row>
    <row r="9" ht="13.5">
      <c r="F9" s="4" t="s">
        <v>22</v>
      </c>
    </row>
    <row r="10" ht="13.5">
      <c r="F10" s="4" t="s">
        <v>2</v>
      </c>
    </row>
    <row r="11" spans="5:6" ht="13.5">
      <c r="E11" s="5"/>
      <c r="F11" s="4" t="s">
        <v>3</v>
      </c>
    </row>
    <row r="12" spans="5:6" ht="13.5">
      <c r="E12" s="5"/>
      <c r="F12" s="5"/>
    </row>
    <row r="13" spans="2:6" ht="14.25" thickBot="1">
      <c r="B13" s="1"/>
      <c r="E13" s="6"/>
      <c r="F13" s="11"/>
    </row>
    <row r="14" spans="3:6" ht="18.75" thickBot="1" thickTop="1">
      <c r="C14" s="40" t="s">
        <v>10</v>
      </c>
      <c r="D14" s="40"/>
      <c r="E14" s="7">
        <f>F28</f>
        <v>759549</v>
      </c>
      <c r="F14" s="12"/>
    </row>
    <row r="15" spans="3:6" ht="18" thickTop="1">
      <c r="C15" s="8"/>
      <c r="D15" s="8"/>
      <c r="E15" s="34"/>
      <c r="F15" s="12"/>
    </row>
    <row r="16" ht="14.25" thickBot="1"/>
    <row r="17" spans="2:6" ht="13.5">
      <c r="B17" s="15" t="s">
        <v>4</v>
      </c>
      <c r="C17" s="16"/>
      <c r="D17" s="17" t="s">
        <v>5</v>
      </c>
      <c r="E17" s="18" t="s">
        <v>15</v>
      </c>
      <c r="F17" s="19" t="s">
        <v>6</v>
      </c>
    </row>
    <row r="18" spans="2:6" ht="13.5">
      <c r="B18" s="35" t="s">
        <v>23</v>
      </c>
      <c r="C18" s="36"/>
      <c r="D18" s="13">
        <v>10</v>
      </c>
      <c r="E18" s="14">
        <v>49800</v>
      </c>
      <c r="F18" s="20">
        <f>D18*E18</f>
        <v>498000</v>
      </c>
    </row>
    <row r="19" spans="2:6" ht="13.5">
      <c r="B19" s="35" t="s">
        <v>24</v>
      </c>
      <c r="C19" s="36"/>
      <c r="D19" s="13">
        <v>10</v>
      </c>
      <c r="E19" s="14">
        <v>39800</v>
      </c>
      <c r="F19" s="20">
        <f>D19*E19</f>
        <v>398000</v>
      </c>
    </row>
    <row r="20" spans="2:6" ht="13.5">
      <c r="B20" s="35" t="s">
        <v>25</v>
      </c>
      <c r="C20" s="36"/>
      <c r="D20" s="13">
        <v>50</v>
      </c>
      <c r="E20" s="14">
        <v>1980</v>
      </c>
      <c r="F20" s="20">
        <f>D20*E20</f>
        <v>99000</v>
      </c>
    </row>
    <row r="21" spans="2:6" ht="14.25" thickBot="1">
      <c r="B21" s="37" t="s">
        <v>26</v>
      </c>
      <c r="C21" s="38"/>
      <c r="D21" s="21">
        <v>30</v>
      </c>
      <c r="E21" s="22">
        <v>1280</v>
      </c>
      <c r="F21" s="23">
        <f>D21*E21</f>
        <v>38400</v>
      </c>
    </row>
    <row r="22" spans="4:6" ht="14.25" thickBot="1">
      <c r="D22" s="12"/>
      <c r="E22" s="24" t="s">
        <v>7</v>
      </c>
      <c r="F22" s="25">
        <f>SUM(F18:F21)</f>
        <v>1033400</v>
      </c>
    </row>
    <row r="23" ht="14.25" thickBot="1"/>
    <row r="24" spans="5:7" ht="14.25" thickBot="1">
      <c r="E24" s="26" t="s">
        <v>16</v>
      </c>
      <c r="F24" s="27">
        <v>0.3</v>
      </c>
      <c r="G24" s="10"/>
    </row>
    <row r="25" ht="14.25" thickBot="1"/>
    <row r="26" spans="5:6" ht="13.5">
      <c r="E26" s="28" t="s">
        <v>17</v>
      </c>
      <c r="F26" s="29">
        <f>F22-F22*F24</f>
        <v>723380</v>
      </c>
    </row>
    <row r="27" spans="5:6" ht="13.5">
      <c r="E27" s="30" t="s">
        <v>8</v>
      </c>
      <c r="F27" s="31">
        <f>F26*5%</f>
        <v>36169</v>
      </c>
    </row>
    <row r="28" spans="5:6" ht="14.25" thickBot="1">
      <c r="E28" s="32" t="s">
        <v>9</v>
      </c>
      <c r="F28" s="33">
        <f>F26+F27</f>
        <v>759549</v>
      </c>
    </row>
  </sheetData>
  <mergeCells count="6">
    <mergeCell ref="B19:C19"/>
    <mergeCell ref="B20:C20"/>
    <mergeCell ref="B21:C21"/>
    <mergeCell ref="B2:F2"/>
    <mergeCell ref="B18:C18"/>
    <mergeCell ref="C14:D14"/>
  </mergeCells>
  <dataValidations count="1">
    <dataValidation type="list" allowBlank="1" showInputMessage="1" showErrorMessage="1" sqref="F24">
      <formula1>"15%,20%,25%,30%"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2001-11-16T00:41:53Z</dcterms:created>
  <dcterms:modified xsi:type="dcterms:W3CDTF">2004-02-23T04:42:07Z</dcterms:modified>
  <cp:category/>
  <cp:version/>
  <cp:contentType/>
  <cp:contentStatus/>
</cp:coreProperties>
</file>