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795" windowHeight="11955" activeTab="0"/>
  </bookViews>
  <sheets>
    <sheet name="ABC-編集前" sheetId="1" r:id="rId1"/>
    <sheet name="ABC-編集後" sheetId="2" r:id="rId2"/>
  </sheets>
  <definedNames/>
  <calcPr fullCalcOnLoad="1"/>
</workbook>
</file>

<file path=xl/sharedStrings.xml><?xml version="1.0" encoding="utf-8"?>
<sst xmlns="http://schemas.openxmlformats.org/spreadsheetml/2006/main" count="70" uniqueCount="18">
  <si>
    <t>時間による人件費計算</t>
  </si>
  <si>
    <t>一日の
生産量</t>
  </si>
  <si>
    <t>組立作業</t>
  </si>
  <si>
    <t>運搬</t>
  </si>
  <si>
    <t>倉庫作業</t>
  </si>
  <si>
    <t>合計</t>
  </si>
  <si>
    <t>製造にかかる
コスト</t>
  </si>
  <si>
    <t>商品1個あたりにかかるコスト</t>
  </si>
  <si>
    <t>時間</t>
  </si>
  <si>
    <t>最高級ナイフ</t>
  </si>
  <si>
    <t>高級ナイフ</t>
  </si>
  <si>
    <t>工程ごとにかかる人件費</t>
  </si>
  <si>
    <t>回</t>
  </si>
  <si>
    <t>最高級ナイフ</t>
  </si>
  <si>
    <t>１作業あたりにかかる人件費</t>
  </si>
  <si>
    <t>最高級ナイフ分の人件費</t>
  </si>
  <si>
    <t>高級ナイフ分の人件費</t>
  </si>
  <si>
    <t>作業数による人件費計算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</si>
</sst>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6" fontId="0" fillId="0" borderId="6" xfId="0" applyNumberFormat="1" applyBorder="1" applyAlignment="1">
      <alignment/>
    </xf>
    <xf numFmtId="6" fontId="0" fillId="0" borderId="3" xfId="0" applyNumberFormat="1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6" fontId="0" fillId="0" borderId="10" xfId="0" applyNumberFormat="1" applyBorder="1" applyAlignment="1">
      <alignment/>
    </xf>
    <xf numFmtId="6" fontId="0" fillId="0" borderId="5" xfId="0" applyNumberFormat="1" applyBorder="1" applyAlignment="1">
      <alignment/>
    </xf>
    <xf numFmtId="0" fontId="2" fillId="3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6" fontId="0" fillId="0" borderId="4" xfId="18" applyBorder="1" applyAlignment="1">
      <alignment/>
    </xf>
    <xf numFmtId="6" fontId="0" fillId="0" borderId="4" xfId="18" applyFont="1" applyBorder="1" applyAlignment="1">
      <alignment/>
    </xf>
    <xf numFmtId="6" fontId="0" fillId="0" borderId="5" xfId="18" applyFont="1" applyBorder="1" applyAlignment="1">
      <alignment/>
    </xf>
    <xf numFmtId="6" fontId="0" fillId="0" borderId="11" xfId="0" applyNumberFormat="1" applyBorder="1" applyAlignment="1">
      <alignment/>
    </xf>
    <xf numFmtId="0" fontId="2" fillId="5" borderId="6" xfId="0" applyFont="1" applyFill="1" applyBorder="1" applyAlignment="1">
      <alignment horizontal="center"/>
    </xf>
    <xf numFmtId="6" fontId="0" fillId="0" borderId="1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0" fontId="2" fillId="5" borderId="10" xfId="0" applyFont="1" applyFill="1" applyBorder="1" applyAlignment="1">
      <alignment horizontal="center"/>
    </xf>
    <xf numFmtId="6" fontId="0" fillId="0" borderId="4" xfId="0" applyNumberFormat="1" applyFont="1" applyBorder="1" applyAlignment="1">
      <alignment/>
    </xf>
    <xf numFmtId="6" fontId="0" fillId="0" borderId="5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6" fontId="0" fillId="0" borderId="4" xfId="18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26.00390625" style="0" customWidth="1"/>
    <col min="2" max="2" width="12.00390625" style="0" customWidth="1"/>
    <col min="3" max="3" width="10.25390625" style="0" bestFit="1" customWidth="1"/>
    <col min="7" max="7" width="2.50390625" style="0" customWidth="1"/>
    <col min="8" max="8" width="14.375" style="0" customWidth="1"/>
    <col min="9" max="9" width="14.75390625" style="0" customWidth="1"/>
  </cols>
  <sheetData>
    <row r="1" ht="14.25" thickBot="1"/>
    <row r="2" spans="1:9" ht="13.5" customHeight="1">
      <c r="A2" s="33" t="s">
        <v>0</v>
      </c>
      <c r="B2" s="35" t="s">
        <v>1</v>
      </c>
      <c r="C2" s="1" t="s">
        <v>2</v>
      </c>
      <c r="D2" s="2" t="s">
        <v>3</v>
      </c>
      <c r="E2" s="2" t="s">
        <v>4</v>
      </c>
      <c r="F2" s="3" t="s">
        <v>5</v>
      </c>
      <c r="H2" s="37" t="s">
        <v>6</v>
      </c>
      <c r="I2" s="39" t="s">
        <v>7</v>
      </c>
    </row>
    <row r="3" spans="1:9" ht="14.25" thickBot="1">
      <c r="A3" s="34"/>
      <c r="B3" s="36"/>
      <c r="C3" s="4" t="s">
        <v>8</v>
      </c>
      <c r="D3" s="4" t="s">
        <v>8</v>
      </c>
      <c r="E3" s="4" t="s">
        <v>8</v>
      </c>
      <c r="F3" s="5" t="s">
        <v>8</v>
      </c>
      <c r="H3" s="38"/>
      <c r="I3" s="40"/>
    </row>
    <row r="4" spans="1:9" ht="13.5">
      <c r="A4" s="6" t="s">
        <v>9</v>
      </c>
      <c r="B4" s="7">
        <v>40</v>
      </c>
      <c r="C4" s="8">
        <v>5</v>
      </c>
      <c r="D4" s="8">
        <v>3</v>
      </c>
      <c r="E4" s="8">
        <v>1</v>
      </c>
      <c r="F4" s="9">
        <f>C4+D4+E4</f>
        <v>9</v>
      </c>
      <c r="H4" s="10"/>
      <c r="I4" s="11"/>
    </row>
    <row r="5" spans="1:9" ht="14.25" thickBot="1">
      <c r="A5" s="12" t="s">
        <v>10</v>
      </c>
      <c r="B5" s="13">
        <v>120</v>
      </c>
      <c r="C5" s="14">
        <v>11</v>
      </c>
      <c r="D5" s="14">
        <v>3</v>
      </c>
      <c r="E5" s="14">
        <v>2</v>
      </c>
      <c r="F5" s="15">
        <f>C5+D5+E5</f>
        <v>16</v>
      </c>
      <c r="H5" s="16"/>
      <c r="I5" s="17"/>
    </row>
    <row r="6" spans="1:6" ht="14.25" thickBot="1">
      <c r="A6" s="18" t="s">
        <v>5</v>
      </c>
      <c r="B6" s="19">
        <f>SUM(B4:B5)</f>
        <v>160</v>
      </c>
      <c r="C6" s="20">
        <f>SUM(C4:C5)</f>
        <v>16</v>
      </c>
      <c r="D6" s="20">
        <f>SUM(D4:D5)</f>
        <v>6</v>
      </c>
      <c r="E6" s="20">
        <f>SUM(E4:E5)</f>
        <v>3</v>
      </c>
      <c r="F6" s="21">
        <f>SUM(F4:F5)</f>
        <v>25</v>
      </c>
    </row>
    <row r="7" spans="1:6" ht="14.25" thickBot="1">
      <c r="A7" s="22" t="s">
        <v>11</v>
      </c>
      <c r="B7" s="41">
        <v>100000</v>
      </c>
      <c r="C7" s="24"/>
      <c r="D7" s="24"/>
      <c r="E7" s="24"/>
      <c r="F7" s="25"/>
    </row>
    <row r="8" ht="14.25" thickBot="1"/>
    <row r="9" spans="1:9" ht="13.5">
      <c r="A9" s="33" t="s">
        <v>17</v>
      </c>
      <c r="B9" s="35" t="s">
        <v>1</v>
      </c>
      <c r="C9" s="1" t="s">
        <v>2</v>
      </c>
      <c r="D9" s="2" t="s">
        <v>3</v>
      </c>
      <c r="E9" s="2" t="s">
        <v>4</v>
      </c>
      <c r="F9" s="3" t="s">
        <v>5</v>
      </c>
      <c r="H9" s="37" t="s">
        <v>6</v>
      </c>
      <c r="I9" s="39" t="s">
        <v>7</v>
      </c>
    </row>
    <row r="10" spans="1:9" ht="14.25" thickBot="1">
      <c r="A10" s="34"/>
      <c r="B10" s="36"/>
      <c r="C10" s="4" t="s">
        <v>12</v>
      </c>
      <c r="D10" s="4" t="s">
        <v>12</v>
      </c>
      <c r="E10" s="4" t="s">
        <v>12</v>
      </c>
      <c r="F10" s="5" t="s">
        <v>12</v>
      </c>
      <c r="H10" s="38"/>
      <c r="I10" s="40"/>
    </row>
    <row r="11" spans="1:9" ht="13.5">
      <c r="A11" s="6" t="s">
        <v>13</v>
      </c>
      <c r="B11" s="7">
        <v>40</v>
      </c>
      <c r="C11" s="8">
        <v>3</v>
      </c>
      <c r="D11" s="8">
        <v>2</v>
      </c>
      <c r="E11" s="8">
        <v>1</v>
      </c>
      <c r="F11" s="9">
        <f>C11+D11+E11</f>
        <v>6</v>
      </c>
      <c r="H11" s="10"/>
      <c r="I11" s="11"/>
    </row>
    <row r="12" spans="1:9" ht="14.25" thickBot="1">
      <c r="A12" s="12" t="s">
        <v>10</v>
      </c>
      <c r="B12" s="13">
        <v>120</v>
      </c>
      <c r="C12" s="14">
        <v>12</v>
      </c>
      <c r="D12" s="14">
        <v>4</v>
      </c>
      <c r="E12" s="14">
        <v>4</v>
      </c>
      <c r="F12" s="15">
        <f>C12+D12+E12</f>
        <v>20</v>
      </c>
      <c r="H12" s="16"/>
      <c r="I12" s="26"/>
    </row>
    <row r="13" spans="1:6" ht="14.25" thickBot="1">
      <c r="A13" s="18" t="s">
        <v>5</v>
      </c>
      <c r="B13" s="19">
        <f>SUM(B11:B12)</f>
        <v>160</v>
      </c>
      <c r="C13" s="20">
        <f>SUM(C11:C12)</f>
        <v>15</v>
      </c>
      <c r="D13" s="20">
        <f>SUM(D11:D12)</f>
        <v>6</v>
      </c>
      <c r="E13" s="20">
        <f>SUM(E11:E12)</f>
        <v>5</v>
      </c>
      <c r="F13" s="21">
        <f>SUM(F11:F12)</f>
        <v>26</v>
      </c>
    </row>
    <row r="14" spans="1:6" ht="14.25" thickBot="1">
      <c r="A14" s="22" t="s">
        <v>11</v>
      </c>
      <c r="B14" s="41"/>
      <c r="C14" s="24"/>
      <c r="D14" s="24"/>
      <c r="E14" s="24"/>
      <c r="F14" s="25"/>
    </row>
    <row r="15" spans="1:6" ht="14.25" thickBot="1">
      <c r="A15" s="22" t="s">
        <v>14</v>
      </c>
      <c r="B15" s="41"/>
      <c r="C15" s="24"/>
      <c r="D15" s="24"/>
      <c r="E15" s="24"/>
      <c r="F15" s="25"/>
    </row>
    <row r="16" spans="1:6" ht="13.5">
      <c r="A16" s="27" t="s">
        <v>15</v>
      </c>
      <c r="B16" s="7"/>
      <c r="C16" s="28"/>
      <c r="D16" s="28"/>
      <c r="E16" s="28"/>
      <c r="F16" s="29"/>
    </row>
    <row r="17" spans="1:6" ht="14.25" thickBot="1">
      <c r="A17" s="30" t="s">
        <v>16</v>
      </c>
      <c r="B17" s="19"/>
      <c r="C17" s="31"/>
      <c r="D17" s="31"/>
      <c r="E17" s="31"/>
      <c r="F17" s="32"/>
    </row>
  </sheetData>
  <mergeCells count="8">
    <mergeCell ref="A2:A3"/>
    <mergeCell ref="B2:B3"/>
    <mergeCell ref="H2:H3"/>
    <mergeCell ref="I2:I3"/>
    <mergeCell ref="A9:A10"/>
    <mergeCell ref="B9:B10"/>
    <mergeCell ref="H9:H10"/>
    <mergeCell ref="I9:I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32" sqref="A32"/>
    </sheetView>
  </sheetViews>
  <sheetFormatPr defaultColWidth="9.00390625" defaultRowHeight="13.5"/>
  <cols>
    <col min="1" max="1" width="26.00390625" style="0" customWidth="1"/>
    <col min="2" max="2" width="12.00390625" style="0" customWidth="1"/>
    <col min="3" max="3" width="10.25390625" style="0" bestFit="1" customWidth="1"/>
    <col min="7" max="7" width="2.50390625" style="0" customWidth="1"/>
    <col min="8" max="8" width="14.375" style="0" customWidth="1"/>
    <col min="9" max="9" width="14.75390625" style="0" customWidth="1"/>
  </cols>
  <sheetData>
    <row r="1" ht="14.25" thickBot="1"/>
    <row r="2" spans="1:9" ht="13.5" customHeight="1">
      <c r="A2" s="33" t="s">
        <v>0</v>
      </c>
      <c r="B2" s="35" t="s">
        <v>1</v>
      </c>
      <c r="C2" s="1" t="s">
        <v>2</v>
      </c>
      <c r="D2" s="2" t="s">
        <v>3</v>
      </c>
      <c r="E2" s="2" t="s">
        <v>4</v>
      </c>
      <c r="F2" s="3" t="s">
        <v>5</v>
      </c>
      <c r="H2" s="37" t="s">
        <v>6</v>
      </c>
      <c r="I2" s="39" t="s">
        <v>7</v>
      </c>
    </row>
    <row r="3" spans="1:9" ht="14.25" thickBot="1">
      <c r="A3" s="34"/>
      <c r="B3" s="36"/>
      <c r="C3" s="4" t="s">
        <v>8</v>
      </c>
      <c r="D3" s="4" t="s">
        <v>8</v>
      </c>
      <c r="E3" s="4" t="s">
        <v>8</v>
      </c>
      <c r="F3" s="5" t="s">
        <v>8</v>
      </c>
      <c r="H3" s="38"/>
      <c r="I3" s="40"/>
    </row>
    <row r="4" spans="1:9" ht="13.5">
      <c r="A4" s="6" t="s">
        <v>9</v>
      </c>
      <c r="B4" s="7">
        <v>40</v>
      </c>
      <c r="C4" s="8">
        <v>5</v>
      </c>
      <c r="D4" s="8">
        <v>3</v>
      </c>
      <c r="E4" s="8">
        <v>1</v>
      </c>
      <c r="F4" s="9">
        <f>C4+D4+E4</f>
        <v>9</v>
      </c>
      <c r="H4" s="10">
        <f>$F$7*F4</f>
        <v>36000</v>
      </c>
      <c r="I4" s="11">
        <f>H4/B4</f>
        <v>900</v>
      </c>
    </row>
    <row r="5" spans="1:9" ht="14.25" thickBot="1">
      <c r="A5" s="12" t="s">
        <v>10</v>
      </c>
      <c r="B5" s="13">
        <v>120</v>
      </c>
      <c r="C5" s="14">
        <v>11</v>
      </c>
      <c r="D5" s="14">
        <v>3</v>
      </c>
      <c r="E5" s="14">
        <v>2</v>
      </c>
      <c r="F5" s="15">
        <f>C5+D5+E5</f>
        <v>16</v>
      </c>
      <c r="H5" s="16">
        <f>$F$7*F5</f>
        <v>64000</v>
      </c>
      <c r="I5" s="17">
        <f>H5/B5</f>
        <v>533.3333333333334</v>
      </c>
    </row>
    <row r="6" spans="1:6" ht="14.25" thickBot="1">
      <c r="A6" s="18" t="s">
        <v>5</v>
      </c>
      <c r="B6" s="19">
        <f>SUM(B4:B5)</f>
        <v>160</v>
      </c>
      <c r="C6" s="20">
        <f>SUM(C4:C5)</f>
        <v>16</v>
      </c>
      <c r="D6" s="20">
        <f>SUM(D4:D5)</f>
        <v>6</v>
      </c>
      <c r="E6" s="20">
        <f>SUM(E4:E5)</f>
        <v>3</v>
      </c>
      <c r="F6" s="21">
        <f>SUM(F4:F5)</f>
        <v>25</v>
      </c>
    </row>
    <row r="7" spans="1:6" ht="14.25" thickBot="1">
      <c r="A7" s="22" t="s">
        <v>11</v>
      </c>
      <c r="B7" s="23">
        <v>100000</v>
      </c>
      <c r="C7" s="24">
        <f>$F$7*C6</f>
        <v>64000</v>
      </c>
      <c r="D7" s="24">
        <f>$F$7*D6</f>
        <v>24000</v>
      </c>
      <c r="E7" s="24">
        <f>$F$7*E6</f>
        <v>12000</v>
      </c>
      <c r="F7" s="25">
        <f>B7/F6</f>
        <v>4000</v>
      </c>
    </row>
    <row r="8" ht="14.25" thickBot="1"/>
    <row r="9" spans="1:9" ht="13.5">
      <c r="A9" s="33" t="s">
        <v>17</v>
      </c>
      <c r="B9" s="35" t="s">
        <v>1</v>
      </c>
      <c r="C9" s="1" t="s">
        <v>2</v>
      </c>
      <c r="D9" s="2" t="s">
        <v>3</v>
      </c>
      <c r="E9" s="2" t="s">
        <v>4</v>
      </c>
      <c r="F9" s="3" t="s">
        <v>5</v>
      </c>
      <c r="H9" s="37" t="s">
        <v>6</v>
      </c>
      <c r="I9" s="39" t="s">
        <v>7</v>
      </c>
    </row>
    <row r="10" spans="1:9" ht="14.25" thickBot="1">
      <c r="A10" s="34"/>
      <c r="B10" s="36"/>
      <c r="C10" s="4" t="s">
        <v>12</v>
      </c>
      <c r="D10" s="4" t="s">
        <v>12</v>
      </c>
      <c r="E10" s="4" t="s">
        <v>12</v>
      </c>
      <c r="F10" s="5" t="s">
        <v>12</v>
      </c>
      <c r="H10" s="38"/>
      <c r="I10" s="40"/>
    </row>
    <row r="11" spans="1:9" ht="13.5">
      <c r="A11" s="6" t="s">
        <v>13</v>
      </c>
      <c r="B11" s="7">
        <v>40</v>
      </c>
      <c r="C11" s="8">
        <v>3</v>
      </c>
      <c r="D11" s="8">
        <v>2</v>
      </c>
      <c r="E11" s="8">
        <v>1</v>
      </c>
      <c r="F11" s="9">
        <f>C11+D11+E11</f>
        <v>6</v>
      </c>
      <c r="H11" s="10">
        <f>F16</f>
        <v>23200</v>
      </c>
      <c r="I11" s="11">
        <f>H11/B11</f>
        <v>580</v>
      </c>
    </row>
    <row r="12" spans="1:9" ht="14.25" thickBot="1">
      <c r="A12" s="12" t="s">
        <v>10</v>
      </c>
      <c r="B12" s="13">
        <v>120</v>
      </c>
      <c r="C12" s="14">
        <v>12</v>
      </c>
      <c r="D12" s="14">
        <v>4</v>
      </c>
      <c r="E12" s="14">
        <v>4</v>
      </c>
      <c r="F12" s="15">
        <f>C12+D12+E12</f>
        <v>20</v>
      </c>
      <c r="H12" s="16">
        <f>F17</f>
        <v>76800</v>
      </c>
      <c r="I12" s="26">
        <f>H12/B12</f>
        <v>640</v>
      </c>
    </row>
    <row r="13" spans="1:6" ht="14.25" thickBot="1">
      <c r="A13" s="18" t="s">
        <v>5</v>
      </c>
      <c r="B13" s="19">
        <f>SUM(B11:B12)</f>
        <v>160</v>
      </c>
      <c r="C13" s="20">
        <f>SUM(C11:C12)</f>
        <v>15</v>
      </c>
      <c r="D13" s="20">
        <f>SUM(D11:D12)</f>
        <v>6</v>
      </c>
      <c r="E13" s="20">
        <f>SUM(E11:E12)</f>
        <v>5</v>
      </c>
      <c r="F13" s="21">
        <f>SUM(F11:F12)</f>
        <v>26</v>
      </c>
    </row>
    <row r="14" spans="1:6" ht="14.25" thickBot="1">
      <c r="A14" s="22" t="s">
        <v>11</v>
      </c>
      <c r="B14" s="23"/>
      <c r="C14" s="24">
        <f>C7</f>
        <v>64000</v>
      </c>
      <c r="D14" s="24">
        <f>D7</f>
        <v>24000</v>
      </c>
      <c r="E14" s="24">
        <f>E7</f>
        <v>12000</v>
      </c>
      <c r="F14" s="25"/>
    </row>
    <row r="15" spans="1:6" ht="14.25" thickBot="1">
      <c r="A15" s="22" t="s">
        <v>14</v>
      </c>
      <c r="B15" s="23"/>
      <c r="C15" s="24">
        <f>C14/C13</f>
        <v>4266.666666666667</v>
      </c>
      <c r="D15" s="24">
        <f>D14/D13</f>
        <v>4000</v>
      </c>
      <c r="E15" s="24">
        <f>E14/E13</f>
        <v>2400</v>
      </c>
      <c r="F15" s="25"/>
    </row>
    <row r="16" spans="1:6" ht="13.5">
      <c r="A16" s="27" t="s">
        <v>15</v>
      </c>
      <c r="B16" s="7"/>
      <c r="C16" s="28">
        <f>C15*C11</f>
        <v>12800</v>
      </c>
      <c r="D16" s="28">
        <f>D15*D11</f>
        <v>8000</v>
      </c>
      <c r="E16" s="28">
        <f>E15*E11</f>
        <v>2400</v>
      </c>
      <c r="F16" s="29">
        <f>SUM(C16:E16)</f>
        <v>23200</v>
      </c>
    </row>
    <row r="17" spans="1:6" ht="14.25" thickBot="1">
      <c r="A17" s="30" t="s">
        <v>16</v>
      </c>
      <c r="B17" s="19"/>
      <c r="C17" s="31">
        <f>C15*C12</f>
        <v>51200</v>
      </c>
      <c r="D17" s="31">
        <f>D15*D12</f>
        <v>16000</v>
      </c>
      <c r="E17" s="31">
        <f>E15*E12</f>
        <v>9600</v>
      </c>
      <c r="F17" s="32">
        <f>SUM(C17:E17)</f>
        <v>76800</v>
      </c>
    </row>
  </sheetData>
  <mergeCells count="8">
    <mergeCell ref="A9:A10"/>
    <mergeCell ref="B9:B10"/>
    <mergeCell ref="H9:H10"/>
    <mergeCell ref="I9:I10"/>
    <mergeCell ref="A2:A3"/>
    <mergeCell ref="B2:B3"/>
    <mergeCell ref="H2:H3"/>
    <mergeCell ref="I2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2003-04-27T21:43:17Z</dcterms:created>
  <dcterms:modified xsi:type="dcterms:W3CDTF">2003-06-18T06:50:06Z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